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EE9E3F-2BD1-40AC-A0EC-17CAB9D862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Лист1!$A$1:$K$302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3" i="1" l="1"/>
  <c r="E271" i="1"/>
  <c r="F271" i="1"/>
  <c r="G271" i="1"/>
  <c r="H271" i="1"/>
  <c r="I271" i="1"/>
  <c r="J271" i="1"/>
  <c r="K271" i="1"/>
  <c r="D271" i="1"/>
  <c r="E279" i="1"/>
  <c r="F279" i="1"/>
  <c r="G279" i="1"/>
  <c r="H279" i="1"/>
  <c r="I279" i="1"/>
  <c r="J279" i="1"/>
  <c r="K279" i="1"/>
  <c r="D279" i="1"/>
  <c r="D280" i="1" s="1"/>
  <c r="E263" i="1"/>
  <c r="F263" i="1"/>
  <c r="G263" i="1"/>
  <c r="H263" i="1"/>
  <c r="I263" i="1"/>
  <c r="J263" i="1"/>
  <c r="K263" i="1"/>
  <c r="D252" i="1"/>
  <c r="F236" i="1"/>
  <c r="E236" i="1"/>
  <c r="G236" i="1"/>
  <c r="H236" i="1"/>
  <c r="I236" i="1"/>
  <c r="J236" i="1"/>
  <c r="K236" i="1"/>
  <c r="E245" i="1"/>
  <c r="F245" i="1"/>
  <c r="G245" i="1"/>
  <c r="H245" i="1"/>
  <c r="I245" i="1"/>
  <c r="J245" i="1"/>
  <c r="K245" i="1"/>
  <c r="E252" i="1"/>
  <c r="F252" i="1"/>
  <c r="G252" i="1"/>
  <c r="H252" i="1"/>
  <c r="I252" i="1"/>
  <c r="J252" i="1"/>
  <c r="K252" i="1"/>
  <c r="D245" i="1"/>
  <c r="D236" i="1"/>
  <c r="K219" i="1"/>
  <c r="E211" i="1"/>
  <c r="F211" i="1"/>
  <c r="G211" i="1"/>
  <c r="H211" i="1"/>
  <c r="I211" i="1"/>
  <c r="J211" i="1"/>
  <c r="K211" i="1"/>
  <c r="E224" i="1"/>
  <c r="F224" i="1"/>
  <c r="G224" i="1"/>
  <c r="H224" i="1"/>
  <c r="I224" i="1"/>
  <c r="J224" i="1"/>
  <c r="K224" i="1"/>
  <c r="D224" i="1"/>
  <c r="E219" i="1"/>
  <c r="F219" i="1"/>
  <c r="G219" i="1"/>
  <c r="H219" i="1"/>
  <c r="I219" i="1"/>
  <c r="J219" i="1"/>
  <c r="D219" i="1"/>
  <c r="D211" i="1"/>
  <c r="H199" i="1"/>
  <c r="E199" i="1"/>
  <c r="F199" i="1"/>
  <c r="G199" i="1"/>
  <c r="I199" i="1"/>
  <c r="J199" i="1"/>
  <c r="K199" i="1"/>
  <c r="D199" i="1"/>
  <c r="E183" i="1"/>
  <c r="F183" i="1"/>
  <c r="G183" i="1"/>
  <c r="H183" i="1"/>
  <c r="I183" i="1"/>
  <c r="J183" i="1"/>
  <c r="K183" i="1"/>
  <c r="D183" i="1"/>
  <c r="E192" i="1"/>
  <c r="F192" i="1"/>
  <c r="G192" i="1"/>
  <c r="H192" i="1"/>
  <c r="I192" i="1"/>
  <c r="J192" i="1"/>
  <c r="K192" i="1"/>
  <c r="D192" i="1"/>
  <c r="E171" i="1"/>
  <c r="F171" i="1"/>
  <c r="G171" i="1"/>
  <c r="H171" i="1"/>
  <c r="I171" i="1"/>
  <c r="J171" i="1"/>
  <c r="K171" i="1"/>
  <c r="D171" i="1"/>
  <c r="D165" i="1"/>
  <c r="D116" i="1"/>
  <c r="E116" i="1"/>
  <c r="F116" i="1"/>
  <c r="G116" i="1"/>
  <c r="H116" i="1"/>
  <c r="I116" i="1"/>
  <c r="J116" i="1"/>
  <c r="K116" i="1"/>
  <c r="E165" i="1"/>
  <c r="F165" i="1"/>
  <c r="G165" i="1"/>
  <c r="H165" i="1"/>
  <c r="I165" i="1"/>
  <c r="J165" i="1"/>
  <c r="K165" i="1"/>
  <c r="E156" i="1"/>
  <c r="F156" i="1"/>
  <c r="G156" i="1"/>
  <c r="H156" i="1"/>
  <c r="I156" i="1"/>
  <c r="J156" i="1"/>
  <c r="K156" i="1"/>
  <c r="D156" i="1"/>
  <c r="I144" i="1"/>
  <c r="F144" i="1"/>
  <c r="E144" i="1"/>
  <c r="G144" i="1"/>
  <c r="H144" i="1"/>
  <c r="J144" i="1"/>
  <c r="K144" i="1"/>
  <c r="D144" i="1"/>
  <c r="E138" i="1"/>
  <c r="F138" i="1"/>
  <c r="G138" i="1"/>
  <c r="H138" i="1"/>
  <c r="I138" i="1"/>
  <c r="J138" i="1"/>
  <c r="K138" i="1"/>
  <c r="D138" i="1"/>
  <c r="E129" i="1"/>
  <c r="F129" i="1"/>
  <c r="G129" i="1"/>
  <c r="H129" i="1"/>
  <c r="I129" i="1"/>
  <c r="J129" i="1"/>
  <c r="K129" i="1"/>
  <c r="D129" i="1"/>
  <c r="D109" i="1"/>
  <c r="E109" i="1"/>
  <c r="F109" i="1"/>
  <c r="G109" i="1"/>
  <c r="H109" i="1"/>
  <c r="I109" i="1"/>
  <c r="J109" i="1"/>
  <c r="K109" i="1"/>
  <c r="E100" i="1"/>
  <c r="F100" i="1"/>
  <c r="G100" i="1"/>
  <c r="H100" i="1"/>
  <c r="I100" i="1"/>
  <c r="J100" i="1"/>
  <c r="K100" i="1"/>
  <c r="D100" i="1"/>
  <c r="K88" i="1"/>
  <c r="J88" i="1"/>
  <c r="I88" i="1"/>
  <c r="H88" i="1"/>
  <c r="G88" i="1"/>
  <c r="F88" i="1"/>
  <c r="E88" i="1"/>
  <c r="D88" i="1"/>
  <c r="E81" i="1"/>
  <c r="F81" i="1"/>
  <c r="G81" i="1"/>
  <c r="H81" i="1"/>
  <c r="I81" i="1"/>
  <c r="J81" i="1"/>
  <c r="K81" i="1"/>
  <c r="D81" i="1"/>
  <c r="E73" i="1"/>
  <c r="F73" i="1"/>
  <c r="G73" i="1"/>
  <c r="H73" i="1"/>
  <c r="I73" i="1"/>
  <c r="J73" i="1"/>
  <c r="K73" i="1"/>
  <c r="D73" i="1"/>
  <c r="E60" i="1"/>
  <c r="F60" i="1"/>
  <c r="G60" i="1"/>
  <c r="H60" i="1"/>
  <c r="I60" i="1"/>
  <c r="J60" i="1"/>
  <c r="K60" i="1"/>
  <c r="D60" i="1"/>
  <c r="E55" i="1"/>
  <c r="F55" i="1"/>
  <c r="G55" i="1"/>
  <c r="H55" i="1"/>
  <c r="I55" i="1"/>
  <c r="J55" i="1"/>
  <c r="K55" i="1"/>
  <c r="D55" i="1"/>
  <c r="D48" i="1"/>
  <c r="E48" i="1"/>
  <c r="F48" i="1"/>
  <c r="G48" i="1"/>
  <c r="H48" i="1"/>
  <c r="I48" i="1"/>
  <c r="J48" i="1"/>
  <c r="K48" i="1"/>
  <c r="E35" i="1"/>
  <c r="F35" i="1"/>
  <c r="G35" i="1"/>
  <c r="H35" i="1"/>
  <c r="I35" i="1"/>
  <c r="J35" i="1"/>
  <c r="K35" i="1"/>
  <c r="D35" i="1"/>
  <c r="E28" i="1"/>
  <c r="F28" i="1"/>
  <c r="G28" i="1"/>
  <c r="H28" i="1"/>
  <c r="I28" i="1"/>
  <c r="J28" i="1"/>
  <c r="K28" i="1"/>
  <c r="D28" i="1"/>
  <c r="E20" i="1"/>
  <c r="F20" i="1"/>
  <c r="G20" i="1"/>
  <c r="H20" i="1"/>
  <c r="I20" i="1"/>
  <c r="J20" i="1"/>
  <c r="K20" i="1"/>
  <c r="D20" i="1"/>
  <c r="I280" i="1" l="1"/>
  <c r="K280" i="1"/>
  <c r="J280" i="1"/>
  <c r="G280" i="1"/>
  <c r="F280" i="1"/>
  <c r="E280" i="1"/>
  <c r="H280" i="1"/>
  <c r="H200" i="1"/>
  <c r="E253" i="1"/>
  <c r="K253" i="1"/>
  <c r="G253" i="1"/>
  <c r="J253" i="1"/>
  <c r="I253" i="1"/>
  <c r="F253" i="1"/>
  <c r="H253" i="1"/>
  <c r="D253" i="1"/>
  <c r="F200" i="1"/>
  <c r="D200" i="1"/>
  <c r="J200" i="1"/>
  <c r="K225" i="1"/>
  <c r="E200" i="1"/>
  <c r="I200" i="1"/>
  <c r="G225" i="1"/>
  <c r="J225" i="1"/>
  <c r="F225" i="1"/>
  <c r="K200" i="1"/>
  <c r="G200" i="1"/>
  <c r="D225" i="1"/>
  <c r="I225" i="1"/>
  <c r="E225" i="1"/>
  <c r="H225" i="1"/>
  <c r="J172" i="1"/>
  <c r="E172" i="1"/>
  <c r="K36" i="1"/>
  <c r="H172" i="1"/>
  <c r="K172" i="1"/>
  <c r="G172" i="1"/>
  <c r="F172" i="1"/>
  <c r="D172" i="1"/>
  <c r="I172" i="1"/>
  <c r="H145" i="1"/>
  <c r="E117" i="1"/>
  <c r="I145" i="1"/>
  <c r="D145" i="1"/>
  <c r="G145" i="1"/>
  <c r="K145" i="1"/>
  <c r="E145" i="1"/>
  <c r="J145" i="1"/>
  <c r="F145" i="1"/>
  <c r="D117" i="1"/>
  <c r="H117" i="1"/>
  <c r="K117" i="1"/>
  <c r="G117" i="1"/>
  <c r="J117" i="1"/>
  <c r="F117" i="1"/>
  <c r="I117" i="1"/>
  <c r="H89" i="1"/>
  <c r="D89" i="1"/>
  <c r="K89" i="1"/>
  <c r="G89" i="1"/>
  <c r="J89" i="1"/>
  <c r="F89" i="1"/>
  <c r="I89" i="1"/>
  <c r="E89" i="1"/>
  <c r="E61" i="1"/>
  <c r="G61" i="1"/>
  <c r="J61" i="1"/>
  <c r="F61" i="1"/>
  <c r="K61" i="1"/>
  <c r="I61" i="1"/>
  <c r="H36" i="1"/>
  <c r="D61" i="1"/>
  <c r="H61" i="1"/>
  <c r="F36" i="1"/>
  <c r="J36" i="1"/>
  <c r="E36" i="1"/>
  <c r="D36" i="1"/>
  <c r="G36" i="1"/>
  <c r="I36" i="1"/>
</calcChain>
</file>

<file path=xl/sharedStrings.xml><?xml version="1.0" encoding="utf-8"?>
<sst xmlns="http://schemas.openxmlformats.org/spreadsheetml/2006/main" count="723" uniqueCount="251">
  <si>
    <t>I    неделя</t>
  </si>
  <si>
    <t xml:space="preserve">                                                 Понедельник</t>
  </si>
  <si>
    <t xml:space="preserve">Завтрак </t>
  </si>
  <si>
    <t>Масса,г</t>
  </si>
  <si>
    <t>Лит-ра</t>
  </si>
  <si>
    <t>стр</t>
  </si>
  <si>
    <t>Б</t>
  </si>
  <si>
    <t>Ж</t>
  </si>
  <si>
    <t>У</t>
  </si>
  <si>
    <t>К</t>
  </si>
  <si>
    <t>Ясли</t>
  </si>
  <si>
    <t>Сад</t>
  </si>
  <si>
    <t>Банан</t>
  </si>
  <si>
    <t>50/100</t>
  </si>
  <si>
    <t>50/50</t>
  </si>
  <si>
    <t>150/200</t>
  </si>
  <si>
    <t>-</t>
  </si>
  <si>
    <t>Всего завтрак</t>
  </si>
  <si>
    <t xml:space="preserve">Обед </t>
  </si>
  <si>
    <t>Рассольник</t>
  </si>
  <si>
    <t>Макаронные изделия отвар.</t>
  </si>
  <si>
    <t>Компот из с/ф</t>
  </si>
  <si>
    <t>Хлеб пшеничный</t>
  </si>
  <si>
    <t>Хлеб ржаной</t>
  </si>
  <si>
    <t>120/150</t>
  </si>
  <si>
    <t>150/180</t>
  </si>
  <si>
    <t>20/40</t>
  </si>
  <si>
    <t>Всего обед</t>
  </si>
  <si>
    <t>Полдник</t>
  </si>
  <si>
    <t>Яйцо отварное</t>
  </si>
  <si>
    <t>Всего полдник</t>
  </si>
  <si>
    <t>Всего за день</t>
  </si>
  <si>
    <t>Вторник</t>
  </si>
  <si>
    <t>Завтрак</t>
  </si>
  <si>
    <t>Лит-ра стр</t>
  </si>
  <si>
    <t>Огурец к/с</t>
  </si>
  <si>
    <t>Кисель с/ф</t>
  </si>
  <si>
    <t>Хлеб пшеничний</t>
  </si>
  <si>
    <t>Итого полдник</t>
  </si>
  <si>
    <t>Среда</t>
  </si>
  <si>
    <t>Масса, г</t>
  </si>
  <si>
    <t>Обед</t>
  </si>
  <si>
    <t>30/60</t>
  </si>
  <si>
    <t xml:space="preserve">                                                                                                       </t>
  </si>
  <si>
    <t>Четверг</t>
  </si>
  <si>
    <t>Кофейный напиток с молоком</t>
  </si>
  <si>
    <t>Пятница</t>
  </si>
  <si>
    <t>Компот с/ф</t>
  </si>
  <si>
    <t>15/20</t>
  </si>
  <si>
    <t>II неделя</t>
  </si>
  <si>
    <t>Понедельник</t>
  </si>
  <si>
    <t>60/120</t>
  </si>
  <si>
    <t>Медицинская сестра старшая      __________________   Г.М.  Попова</t>
  </si>
  <si>
    <t>Повар                                              __________________    Е.В. Цехмистер</t>
  </si>
  <si>
    <t>Литература:</t>
  </si>
  <si>
    <t>НА ОСЕННЕ-ЗИМНИЙ ПЕРИОД 2023-2024 ГОД</t>
  </si>
  <si>
    <t xml:space="preserve">Ясли </t>
  </si>
  <si>
    <t>Икра кабачковая</t>
  </si>
  <si>
    <t>54-243</t>
  </si>
  <si>
    <t>30/30</t>
  </si>
  <si>
    <t>54-1р</t>
  </si>
  <si>
    <t>Чай с сахаром</t>
  </si>
  <si>
    <t>54-2п</t>
  </si>
  <si>
    <t>Печенье с маслом</t>
  </si>
  <si>
    <t>пром</t>
  </si>
  <si>
    <t>20/20</t>
  </si>
  <si>
    <t>53-193</t>
  </si>
  <si>
    <t>10/10</t>
  </si>
  <si>
    <t>54-4с</t>
  </si>
  <si>
    <t>Котлета рыбная</t>
  </si>
  <si>
    <t>54-16р</t>
  </si>
  <si>
    <t>Картофельное  пюре</t>
  </si>
  <si>
    <t>54-11г</t>
  </si>
  <si>
    <t>54-1хн</t>
  </si>
  <si>
    <t>54-23</t>
  </si>
  <si>
    <t>54-4г</t>
  </si>
  <si>
    <t>54-21</t>
  </si>
  <si>
    <t>150/150</t>
  </si>
  <si>
    <t>Каша гречневая рассып.</t>
  </si>
  <si>
    <t>Какао с молоком</t>
  </si>
  <si>
    <t>Ватрушка с повидлом</t>
  </si>
  <si>
    <t>54-14в</t>
  </si>
  <si>
    <t>60/60</t>
  </si>
  <si>
    <t>15/15</t>
  </si>
  <si>
    <t>Омлет натуральный</t>
  </si>
  <si>
    <t>Рис отварной</t>
  </si>
  <si>
    <t>Чай с лимоном,с сахаром</t>
  </si>
  <si>
    <t>Фрукты: банан</t>
  </si>
  <si>
    <t>Сыр</t>
  </si>
  <si>
    <t>54-10</t>
  </si>
  <si>
    <t>54-6г</t>
  </si>
  <si>
    <t>54-3гн</t>
  </si>
  <si>
    <t>54-13</t>
  </si>
  <si>
    <t>100/100</t>
  </si>
  <si>
    <t>120/120</t>
  </si>
  <si>
    <t>70/70</t>
  </si>
  <si>
    <t>7/7</t>
  </si>
  <si>
    <t>Суп картоф.с клецками</t>
  </si>
  <si>
    <t>Капуста туш.с мясом</t>
  </si>
  <si>
    <t>54-6с</t>
  </si>
  <si>
    <t>54-10м</t>
  </si>
  <si>
    <t>54-22XII</t>
  </si>
  <si>
    <t>Каша вязкая молочная овсяная</t>
  </si>
  <si>
    <t>Булочка обыкновенная</t>
  </si>
  <si>
    <t>Какао с сгущ.молоком</t>
  </si>
  <si>
    <t>54-10к</t>
  </si>
  <si>
    <t>24-22гн</t>
  </si>
  <si>
    <t>54-13в</t>
  </si>
  <si>
    <t>120/200</t>
  </si>
  <si>
    <t>Каша вязкая молочная пшенная</t>
  </si>
  <si>
    <t>Масло</t>
  </si>
  <si>
    <t>Печенье</t>
  </si>
  <si>
    <t>Фрукты:Яблоко</t>
  </si>
  <si>
    <t>54-13к</t>
  </si>
  <si>
    <t>54-2гн</t>
  </si>
  <si>
    <t>53-19з</t>
  </si>
  <si>
    <t>Борщ с фасолью</t>
  </si>
  <si>
    <t>Плов с кур.мясом</t>
  </si>
  <si>
    <t>компот фруктовый</t>
  </si>
  <si>
    <t xml:space="preserve">Помидор </t>
  </si>
  <si>
    <t>54-19с</t>
  </si>
  <si>
    <t>54-11м</t>
  </si>
  <si>
    <t>54-1км</t>
  </si>
  <si>
    <t>54-2з</t>
  </si>
  <si>
    <t>яйцо отварное</t>
  </si>
  <si>
    <t>рагу из овощей</t>
  </si>
  <si>
    <t>54-24г</t>
  </si>
  <si>
    <t>54-23гн</t>
  </si>
  <si>
    <t>Булочка ванильная</t>
  </si>
  <si>
    <t>54-10в</t>
  </si>
  <si>
    <t>Сырники</t>
  </si>
  <si>
    <t>Соус сметан. Натуральный</t>
  </si>
  <si>
    <t>какао с молоком</t>
  </si>
  <si>
    <t>хлеб пшеничный</t>
  </si>
  <si>
    <t>масло сливочное</t>
  </si>
  <si>
    <t>Батон</t>
  </si>
  <si>
    <t>54-6т</t>
  </si>
  <si>
    <t>54-4</t>
  </si>
  <si>
    <t>Суп гороховый</t>
  </si>
  <si>
    <t>котлета куриная</t>
  </si>
  <si>
    <t>каша пшеничная рассып.</t>
  </si>
  <si>
    <t>кисель с/ф</t>
  </si>
  <si>
    <t>54-25с</t>
  </si>
  <si>
    <t>54-5м</t>
  </si>
  <si>
    <t>54-16г</t>
  </si>
  <si>
    <t>54-15з</t>
  </si>
  <si>
    <t>54-22хн</t>
  </si>
  <si>
    <t>икра свекольная</t>
  </si>
  <si>
    <t>60/75</t>
  </si>
  <si>
    <t>Каша жидкая молочная рисовая</t>
  </si>
  <si>
    <t>54-21к</t>
  </si>
  <si>
    <t>54-130</t>
  </si>
  <si>
    <t>Запеканка из творога</t>
  </si>
  <si>
    <t>Соус сметан. Натур.</t>
  </si>
  <si>
    <t>Яблоко</t>
  </si>
  <si>
    <t>54-1т</t>
  </si>
  <si>
    <t>Масло слив</t>
  </si>
  <si>
    <t>100/120</t>
  </si>
  <si>
    <t>Суп картоф.с макарон.изд.</t>
  </si>
  <si>
    <t>Тефтеля рыбная</t>
  </si>
  <si>
    <t>Картоф.пюре</t>
  </si>
  <si>
    <t>Салат из белокачан.капусты</t>
  </si>
  <si>
    <t>54-7с</t>
  </si>
  <si>
    <t>54-10р</t>
  </si>
  <si>
    <t>54-7з</t>
  </si>
  <si>
    <t>Молочная каша жидк.гречн</t>
  </si>
  <si>
    <t>Чай с лимоном, сахаром</t>
  </si>
  <si>
    <t>54-20к</t>
  </si>
  <si>
    <t>200/200</t>
  </si>
  <si>
    <t>Каша перловая рассып</t>
  </si>
  <si>
    <t>Сыр твердых сортов</t>
  </si>
  <si>
    <t>Масло слив.</t>
  </si>
  <si>
    <t>54-5г</t>
  </si>
  <si>
    <t>54-1з</t>
  </si>
  <si>
    <t>75/75</t>
  </si>
  <si>
    <t>5/10</t>
  </si>
  <si>
    <t>100/200</t>
  </si>
  <si>
    <t>Суп из овощей</t>
  </si>
  <si>
    <t>Биточек из курицы</t>
  </si>
  <si>
    <t>Икра свекольная</t>
  </si>
  <si>
    <t>54-17с</t>
  </si>
  <si>
    <t>54-28м</t>
  </si>
  <si>
    <r>
      <t>54-1</t>
    </r>
    <r>
      <rPr>
        <sz val="12"/>
        <color theme="1"/>
        <rFont val="Times New Roman"/>
        <family val="1"/>
        <charset val="204"/>
      </rPr>
      <t>XII</t>
    </r>
  </si>
  <si>
    <t>Каша молочная жидкая овсяная</t>
  </si>
  <si>
    <t>Какао с молоком сгущ.</t>
  </si>
  <si>
    <t>Булочка обыкневенная</t>
  </si>
  <si>
    <t>54-22к</t>
  </si>
  <si>
    <t>54-22гн</t>
  </si>
  <si>
    <t>54-13з</t>
  </si>
  <si>
    <t>Суп крестьянский с крупой</t>
  </si>
  <si>
    <t>Оладьи из печени по-купечески</t>
  </si>
  <si>
    <t>Рис припущенный</t>
  </si>
  <si>
    <t>Огурец нарезка</t>
  </si>
  <si>
    <t>54-10с</t>
  </si>
  <si>
    <r>
      <t>54-35</t>
    </r>
    <r>
      <rPr>
        <sz val="10"/>
        <color theme="1"/>
        <rFont val="Times New Roman"/>
        <family val="1"/>
        <charset val="204"/>
      </rPr>
      <t>м</t>
    </r>
  </si>
  <si>
    <t>54-7г</t>
  </si>
  <si>
    <r>
      <t>54-1</t>
    </r>
    <r>
      <rPr>
        <sz val="11"/>
        <color theme="1"/>
        <rFont val="Times New Roman"/>
        <family val="1"/>
        <charset val="204"/>
      </rPr>
      <t>XII</t>
    </r>
  </si>
  <si>
    <t>60/80</t>
  </si>
  <si>
    <t>Суп молоч. с макарон.изд</t>
  </si>
  <si>
    <t>Какао с мол.сгущен.</t>
  </si>
  <si>
    <t>Сыр тверд.сорт</t>
  </si>
  <si>
    <t>Масло сливочное</t>
  </si>
  <si>
    <t>54-19к</t>
  </si>
  <si>
    <t>54-1-3</t>
  </si>
  <si>
    <t>Капуста тушеная</t>
  </si>
  <si>
    <t>54-8г</t>
  </si>
  <si>
    <t>Икра овощная</t>
  </si>
  <si>
    <t>Каша пшеничная рассып.</t>
  </si>
  <si>
    <t>Чай с лимоном,сахаром</t>
  </si>
  <si>
    <t>54-26з</t>
  </si>
  <si>
    <t>54-1гн</t>
  </si>
  <si>
    <t>Борщ с капустой, картоф</t>
  </si>
  <si>
    <t>Макароны отварн</t>
  </si>
  <si>
    <t>Гуляш из говядины</t>
  </si>
  <si>
    <t>Кисель из с/ф</t>
  </si>
  <si>
    <t>54-2с</t>
  </si>
  <si>
    <t>54-2м</t>
  </si>
  <si>
    <r>
      <t>54-22</t>
    </r>
    <r>
      <rPr>
        <sz val="12"/>
        <color theme="1"/>
        <rFont val="Times New Roman"/>
        <family val="1"/>
        <charset val="204"/>
      </rPr>
      <t>XII</t>
    </r>
  </si>
  <si>
    <t>Каша жидкая молочн.рис</t>
  </si>
  <si>
    <t>Творожено-пшен. Запеканка</t>
  </si>
  <si>
    <t>Соус сметан.натур</t>
  </si>
  <si>
    <t>54-7т</t>
  </si>
  <si>
    <t>54-11с</t>
  </si>
  <si>
    <t>Рассольник с рисом</t>
  </si>
  <si>
    <t>Котлета куриная</t>
  </si>
  <si>
    <t>Картофель отварной в мол.</t>
  </si>
  <si>
    <t>54-15с</t>
  </si>
  <si>
    <t>54-10г</t>
  </si>
  <si>
    <t>75/100</t>
  </si>
  <si>
    <t>каша перловая рассып.</t>
  </si>
  <si>
    <t>Кофейный напиток с мол.</t>
  </si>
  <si>
    <t>Ватрушка творожная</t>
  </si>
  <si>
    <t>54-1о</t>
  </si>
  <si>
    <t>54-1в</t>
  </si>
  <si>
    <t>Соус сметан.натур.</t>
  </si>
  <si>
    <t>54-21гн</t>
  </si>
  <si>
    <t>Суп крестьян.с круп.рис</t>
  </si>
  <si>
    <t>Рагу из овощей</t>
  </si>
  <si>
    <t>Хлеб Пшеничный</t>
  </si>
  <si>
    <t>Каша "Дружба"</t>
  </si>
  <si>
    <t>Чай с лимоном, с сахаром</t>
  </si>
  <si>
    <t>54-16н</t>
  </si>
  <si>
    <t>180/200</t>
  </si>
  <si>
    <t>УТВЕРЖДЕНО:</t>
  </si>
  <si>
    <t>и.о. заведующего</t>
  </si>
  <si>
    <t>МБДОУ "Донской ясли-сад комбинирванного типа "Теремок"</t>
  </si>
  <si>
    <t>_______________Т.А.Коваленко</t>
  </si>
  <si>
    <t>Федеральная служба по надзору в сфере защиты прав потребителей
и благополучия человека/ Пособие "Сборник рецептур блюд и типовых меню для организации питания детей в дошкольных образовательных организациях", Новосибирск. 2022 год</t>
  </si>
  <si>
    <t xml:space="preserve"> ПЕРСПЕКТИВНОЕ 10-ти ДНЕВНОЕ МЕНЮ ДЛЯ ОРГАНИЗАЦИИ ПИТАНИЯ                                                                                                                                                          В  МБДОУ «ДОНСКОЙ ЯСЛИ САД КОМБИНИРОВАННОГО ТИПА «ТЕРЕМОК»</t>
  </si>
  <si>
    <t>МУНИЦИПАЛЬНОЕ БЮДЖЕТНОЕ ДОШКОЛЬНОЕ ОБРАЗОВАТЕЛЬНОЕ УЧРЕЖДЕНИЕ                                                                                                                                      "ДОНСКОЙ ЯСЛИ-САД КОМБИНИРОВАННОГО ТИПА "ТЕРЕМОК</t>
  </si>
  <si>
    <t>Приказ от_________               №__________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</si>
</sst>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5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Calibri"/>
      <family val="2"/>
      <charset val="204"/>
    </font>
    <font>
      <sz val="13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0" xfId="0" applyFont="1"/>
    <xf numFmtId="0" fontId="2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 applyAlignment="1">
      <alignment vertical="top" wrapText="1"/>
    </xf>
    <xf numFmtId="49" fontId="4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12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Continuous" vertical="center" wrapText="1"/>
    </xf>
    <xf numFmtId="0" fontId="8" fillId="0" borderId="1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15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5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7" xfId="0" applyFont="1" applyBorder="1" applyAlignment="1">
      <alignment horizontal="centerContinuous" vertical="center" wrapText="1"/>
    </xf>
    <xf numFmtId="49" fontId="2" fillId="0" borderId="2" xfId="0" applyNumberFormat="1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 vertical="center" wrapText="1"/>
    </xf>
    <xf numFmtId="0" fontId="8" fillId="0" borderId="16" xfId="0" applyFont="1" applyBorder="1" applyAlignment="1">
      <alignment vertical="center" wrapText="1"/>
    </xf>
    <xf numFmtId="49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9" fillId="0" borderId="7" xfId="0" applyFont="1" applyBorder="1" applyAlignment="1">
      <alignment horizontal="centerContinuous" vertical="center" wrapText="1"/>
    </xf>
    <xf numFmtId="49" fontId="13" fillId="0" borderId="7" xfId="0" applyNumberFormat="1" applyFont="1" applyBorder="1" applyAlignment="1">
      <alignment horizontal="centerContinuous" vertical="center" wrapText="1"/>
    </xf>
    <xf numFmtId="0" fontId="13" fillId="0" borderId="7" xfId="0" applyFont="1" applyBorder="1" applyAlignment="1">
      <alignment horizontal="centerContinuous" vertical="center" wrapText="1"/>
    </xf>
    <xf numFmtId="0" fontId="1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Continuous" vertical="center"/>
    </xf>
    <xf numFmtId="49" fontId="4" fillId="0" borderId="7" xfId="0" applyNumberFormat="1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49" fontId="9" fillId="0" borderId="7" xfId="0" applyNumberFormat="1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 wrapText="1"/>
    </xf>
    <xf numFmtId="49" fontId="13" fillId="0" borderId="25" xfId="0" applyNumberFormat="1" applyFont="1" applyBorder="1" applyAlignment="1">
      <alignment horizontal="centerContinuous" vertical="center" wrapText="1"/>
    </xf>
    <xf numFmtId="49" fontId="13" fillId="0" borderId="26" xfId="0" applyNumberFormat="1" applyFont="1" applyBorder="1" applyAlignment="1">
      <alignment horizontal="centerContinuous" vertical="center" wrapText="1"/>
    </xf>
    <xf numFmtId="0" fontId="13" fillId="0" borderId="27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3" fillId="0" borderId="26" xfId="0" applyFont="1" applyBorder="1" applyAlignment="1">
      <alignment horizontal="centerContinuous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Continuous" vertical="center" wrapText="1"/>
    </xf>
    <xf numFmtId="49" fontId="13" fillId="0" borderId="7" xfId="0" applyNumberFormat="1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Continuous" vertical="center" wrapText="1"/>
    </xf>
    <xf numFmtId="0" fontId="17" fillId="0" borderId="12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Continuous" vertical="center" wrapText="1"/>
    </xf>
    <xf numFmtId="0" fontId="13" fillId="0" borderId="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 wrapText="1"/>
    </xf>
    <xf numFmtId="0" fontId="4" fillId="0" borderId="34" xfId="0" applyFont="1" applyBorder="1"/>
    <xf numFmtId="0" fontId="16" fillId="0" borderId="0" xfId="0" applyFont="1" applyAlignment="1">
      <alignment horizontal="centerContinuous" vertical="center"/>
    </xf>
    <xf numFmtId="0" fontId="4" fillId="0" borderId="35" xfId="0" applyFont="1" applyBorder="1"/>
    <xf numFmtId="49" fontId="4" fillId="0" borderId="3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49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top" wrapText="1"/>
    </xf>
    <xf numFmtId="0" fontId="4" fillId="0" borderId="0" xfId="0" applyFont="1" applyAlignment="1">
      <alignment horizontal="centerContinuous" vertical="top"/>
    </xf>
    <xf numFmtId="0" fontId="4" fillId="0" borderId="36" xfId="0" applyFont="1" applyBorder="1" applyAlignment="1">
      <alignment horizontal="centerContinuous" vertical="top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1" fillId="0" borderId="2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Continuous" vertical="center" wrapText="1"/>
    </xf>
    <xf numFmtId="0" fontId="4" fillId="0" borderId="32" xfId="0" applyFont="1" applyBorder="1" applyAlignment="1">
      <alignment horizontal="center"/>
    </xf>
    <xf numFmtId="0" fontId="2" fillId="0" borderId="39" xfId="0" applyFont="1" applyBorder="1" applyAlignment="1">
      <alignment horizontal="centerContinuous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vertical="top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Continuous" vertical="center" wrapText="1"/>
    </xf>
    <xf numFmtId="0" fontId="4" fillId="0" borderId="1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" fontId="4" fillId="0" borderId="18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Continuous" vertical="center" wrapText="1"/>
    </xf>
    <xf numFmtId="0" fontId="1" fillId="0" borderId="10" xfId="0" applyFont="1" applyBorder="1" applyAlignment="1">
      <alignment horizontal="centerContinuous" vertical="center" wrapText="1"/>
    </xf>
    <xf numFmtId="0" fontId="1" fillId="0" borderId="8" xfId="0" applyFont="1" applyBorder="1" applyAlignment="1">
      <alignment horizontal="centerContinuous" vertical="center" wrapText="1"/>
    </xf>
    <xf numFmtId="0" fontId="0" fillId="0" borderId="7" xfId="0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Continuous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2"/>
  <sheetViews>
    <sheetView tabSelected="1" topLeftCell="A283" zoomScale="80" zoomScaleNormal="80" zoomScaleSheetLayoutView="82" workbookViewId="0">
      <selection activeCell="A8" sqref="A8:K8"/>
    </sheetView>
  </sheetViews>
  <sheetFormatPr defaultColWidth="8.69921875" defaultRowHeight="18.75" x14ac:dyDescent="0.3"/>
  <cols>
    <col min="1" max="1" width="23.19921875" style="6" customWidth="1"/>
    <col min="2" max="2" width="11.19921875" style="7" customWidth="1"/>
    <col min="3" max="3" width="9.296875" style="7" customWidth="1"/>
    <col min="4" max="4" width="9" style="8" customWidth="1"/>
    <col min="5" max="5" width="8.19921875" style="8" customWidth="1"/>
    <col min="6" max="6" width="9.796875" style="8" customWidth="1"/>
    <col min="7" max="7" width="8.69921875" style="8" customWidth="1"/>
    <col min="8" max="8" width="8.3984375" style="8" customWidth="1"/>
    <col min="9" max="9" width="9.59765625" style="8" customWidth="1"/>
    <col min="10" max="10" width="10.796875" style="8" customWidth="1"/>
    <col min="11" max="11" width="11.69921875" style="8" customWidth="1"/>
    <col min="12" max="16384" width="8.69921875" style="6"/>
  </cols>
  <sheetData>
    <row r="1" spans="1:11" ht="37.5" x14ac:dyDescent="0.3">
      <c r="A1" s="145" t="s">
        <v>249</v>
      </c>
      <c r="B1" s="146"/>
      <c r="C1" s="146"/>
      <c r="D1" s="147"/>
      <c r="E1" s="147"/>
      <c r="F1" s="147"/>
      <c r="G1" s="147"/>
      <c r="H1" s="147"/>
      <c r="I1" s="147"/>
      <c r="J1" s="147"/>
      <c r="K1" s="147"/>
    </row>
    <row r="2" spans="1:11" ht="20.45" customHeight="1" x14ac:dyDescent="0.3">
      <c r="A2" s="144"/>
      <c r="B2" s="84"/>
      <c r="C2" s="84"/>
      <c r="D2" s="85"/>
      <c r="E2" s="85"/>
      <c r="F2" s="85"/>
      <c r="G2" s="85"/>
      <c r="I2" s="85"/>
      <c r="J2" s="196" t="s">
        <v>243</v>
      </c>
      <c r="K2" s="85"/>
    </row>
    <row r="3" spans="1:11" ht="19.149999999999999" customHeight="1" x14ac:dyDescent="0.3">
      <c r="A3" s="2"/>
      <c r="J3" s="195" t="s">
        <v>244</v>
      </c>
    </row>
    <row r="4" spans="1:11" s="59" customFormat="1" ht="19.149999999999999" customHeight="1" x14ac:dyDescent="0.3">
      <c r="A4" s="2"/>
      <c r="B4" s="7"/>
      <c r="C4" s="7"/>
      <c r="D4" s="8"/>
      <c r="E4" s="8"/>
      <c r="F4" s="8"/>
      <c r="G4" s="8"/>
      <c r="H4" s="8"/>
      <c r="I4" s="8"/>
      <c r="J4" s="203" t="s">
        <v>245</v>
      </c>
      <c r="K4" s="203"/>
    </row>
    <row r="5" spans="1:11" ht="19.149999999999999" customHeight="1" x14ac:dyDescent="0.3">
      <c r="A5" s="2"/>
      <c r="I5" s="197" t="s">
        <v>246</v>
      </c>
      <c r="J5" s="150"/>
      <c r="K5" s="149"/>
    </row>
    <row r="6" spans="1:11" ht="19.149999999999999" customHeight="1" x14ac:dyDescent="0.3">
      <c r="A6" s="2"/>
      <c r="I6" s="204" t="s">
        <v>250</v>
      </c>
      <c r="J6" s="204"/>
      <c r="K6" s="204"/>
    </row>
    <row r="7" spans="1:11" ht="33.6" customHeight="1" x14ac:dyDescent="0.3">
      <c r="A7" s="2"/>
      <c r="I7" s="148"/>
      <c r="J7" s="149"/>
      <c r="K7" s="149"/>
    </row>
    <row r="8" spans="1:11" ht="19.149999999999999" customHeight="1" x14ac:dyDescent="0.3">
      <c r="A8" s="202" t="s">
        <v>248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</row>
    <row r="9" spans="1:11" ht="19.149999999999999" customHeight="1" x14ac:dyDescent="0.3">
      <c r="A9" s="205" t="s">
        <v>55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spans="1:11" ht="19.149999999999999" customHeight="1" x14ac:dyDescent="0.3"/>
    <row r="11" spans="1:11" s="15" customFormat="1" ht="24.6" customHeight="1" thickBot="1" x14ac:dyDescent="0.35">
      <c r="A11" s="6"/>
      <c r="B11" s="7"/>
      <c r="C11" s="7"/>
      <c r="D11" s="8"/>
      <c r="E11" s="99" t="s">
        <v>0</v>
      </c>
      <c r="F11" s="8"/>
      <c r="G11" s="8"/>
      <c r="H11" s="8"/>
      <c r="I11" s="8"/>
      <c r="J11" s="8"/>
      <c r="K11" s="8"/>
    </row>
    <row r="12" spans="1:11" ht="25.15" customHeight="1" thickTop="1" thickBot="1" x14ac:dyDescent="0.35">
      <c r="A12" s="86" t="s">
        <v>1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1" ht="19.149999999999999" customHeight="1" thickTop="1" thickBot="1" x14ac:dyDescent="0.35">
      <c r="A13" s="198" t="s">
        <v>2</v>
      </c>
      <c r="B13" s="101" t="s">
        <v>4</v>
      </c>
      <c r="C13" s="101" t="s">
        <v>3</v>
      </c>
      <c r="D13" s="100" t="s">
        <v>6</v>
      </c>
      <c r="E13" s="100" t="s">
        <v>7</v>
      </c>
      <c r="F13" s="100" t="s">
        <v>8</v>
      </c>
      <c r="G13" s="100" t="s">
        <v>9</v>
      </c>
      <c r="H13" s="100" t="s">
        <v>6</v>
      </c>
      <c r="I13" s="100" t="s">
        <v>7</v>
      </c>
      <c r="J13" s="100" t="s">
        <v>8</v>
      </c>
      <c r="K13" s="100" t="s">
        <v>9</v>
      </c>
    </row>
    <row r="14" spans="1:11" ht="19.149999999999999" customHeight="1" thickTop="1" thickBot="1" x14ac:dyDescent="0.35">
      <c r="A14" s="199"/>
      <c r="B14" s="101" t="s">
        <v>5</v>
      </c>
      <c r="C14" s="101"/>
      <c r="D14" s="173" t="s">
        <v>10</v>
      </c>
      <c r="E14" s="173"/>
      <c r="F14" s="173"/>
      <c r="G14" s="173"/>
      <c r="H14" s="173" t="s">
        <v>11</v>
      </c>
      <c r="I14" s="173"/>
      <c r="J14" s="173"/>
      <c r="K14" s="173"/>
    </row>
    <row r="15" spans="1:11" ht="28.9" customHeight="1" thickTop="1" x14ac:dyDescent="0.3">
      <c r="A15" s="10" t="s">
        <v>57</v>
      </c>
      <c r="B15" s="9" t="s">
        <v>58</v>
      </c>
      <c r="C15" s="40" t="s">
        <v>59</v>
      </c>
      <c r="D15" s="35">
        <v>0.5</v>
      </c>
      <c r="E15" s="11">
        <v>1.4</v>
      </c>
      <c r="F15" s="11">
        <v>2.2000000000000002</v>
      </c>
      <c r="G15" s="46">
        <v>23.4</v>
      </c>
      <c r="H15" s="35">
        <v>0.5</v>
      </c>
      <c r="I15" s="11">
        <v>1.4</v>
      </c>
      <c r="J15" s="11">
        <v>2.2000000000000002</v>
      </c>
      <c r="K15" s="11">
        <v>23.4</v>
      </c>
    </row>
    <row r="16" spans="1:11" ht="19.149999999999999" customHeight="1" x14ac:dyDescent="0.3">
      <c r="A16" s="10" t="s">
        <v>20</v>
      </c>
      <c r="B16" s="9" t="s">
        <v>60</v>
      </c>
      <c r="C16" s="40" t="s">
        <v>51</v>
      </c>
      <c r="D16" s="35">
        <v>2.15</v>
      </c>
      <c r="E16" s="11">
        <v>1.95</v>
      </c>
      <c r="F16" s="11">
        <v>13.1</v>
      </c>
      <c r="G16" s="46">
        <v>78.7</v>
      </c>
      <c r="H16" s="35">
        <v>4.3</v>
      </c>
      <c r="I16" s="11">
        <v>3.9</v>
      </c>
      <c r="J16" s="11">
        <v>26.2</v>
      </c>
      <c r="K16" s="11">
        <v>157.4</v>
      </c>
    </row>
    <row r="17" spans="1:12" ht="19.149999999999999" customHeight="1" x14ac:dyDescent="0.3">
      <c r="A17" s="12" t="s">
        <v>61</v>
      </c>
      <c r="B17" s="9" t="s">
        <v>62</v>
      </c>
      <c r="C17" s="40" t="s">
        <v>15</v>
      </c>
      <c r="D17" s="35">
        <v>0.1</v>
      </c>
      <c r="E17" s="11">
        <v>0</v>
      </c>
      <c r="F17" s="11">
        <v>4.8</v>
      </c>
      <c r="G17" s="46">
        <v>19.600000000000001</v>
      </c>
      <c r="H17" s="35">
        <v>0.2</v>
      </c>
      <c r="I17" s="11">
        <v>0</v>
      </c>
      <c r="J17" s="11">
        <v>4.9000000000000004</v>
      </c>
      <c r="K17" s="11">
        <v>19.8</v>
      </c>
    </row>
    <row r="18" spans="1:12" ht="19.149999999999999" customHeight="1" x14ac:dyDescent="0.3">
      <c r="A18" s="206" t="s">
        <v>63</v>
      </c>
      <c r="B18" s="9" t="s">
        <v>64</v>
      </c>
      <c r="C18" s="40" t="s">
        <v>65</v>
      </c>
      <c r="D18" s="35">
        <v>1.5</v>
      </c>
      <c r="E18" s="11">
        <v>2</v>
      </c>
      <c r="F18" s="11">
        <v>14.9</v>
      </c>
      <c r="G18" s="46">
        <v>83.2</v>
      </c>
      <c r="H18" s="35">
        <v>1.5</v>
      </c>
      <c r="I18" s="11">
        <v>2</v>
      </c>
      <c r="J18" s="11">
        <v>14.9</v>
      </c>
      <c r="K18" s="11">
        <v>83.2</v>
      </c>
    </row>
    <row r="19" spans="1:12" ht="19.899999999999999" customHeight="1" thickBot="1" x14ac:dyDescent="0.35">
      <c r="A19" s="207"/>
      <c r="B19" s="13" t="s">
        <v>66</v>
      </c>
      <c r="C19" s="102" t="s">
        <v>67</v>
      </c>
      <c r="D19" s="36">
        <v>0.1</v>
      </c>
      <c r="E19" s="14">
        <v>7.2</v>
      </c>
      <c r="F19" s="14">
        <v>0.1</v>
      </c>
      <c r="G19" s="47">
        <v>66.099999999999994</v>
      </c>
      <c r="H19" s="36">
        <v>0.1</v>
      </c>
      <c r="I19" s="14">
        <v>7.2</v>
      </c>
      <c r="J19" s="14">
        <v>0.1</v>
      </c>
      <c r="K19" s="14">
        <v>66.099999999999994</v>
      </c>
    </row>
    <row r="20" spans="1:12" ht="19.149999999999999" customHeight="1" thickTop="1" thickBot="1" x14ac:dyDescent="0.35">
      <c r="A20" s="34" t="s">
        <v>17</v>
      </c>
      <c r="B20" s="60"/>
      <c r="C20" s="60"/>
      <c r="D20" s="56">
        <f>SUM(D15:D19)</f>
        <v>4.3499999999999996</v>
      </c>
      <c r="E20" s="56">
        <f t="shared" ref="E20:K20" si="0">SUM(E15:E19)</f>
        <v>12.55</v>
      </c>
      <c r="F20" s="56">
        <f t="shared" si="0"/>
        <v>35.1</v>
      </c>
      <c r="G20" s="56">
        <f t="shared" si="0"/>
        <v>271</v>
      </c>
      <c r="H20" s="56">
        <f t="shared" si="0"/>
        <v>6.6</v>
      </c>
      <c r="I20" s="56">
        <f t="shared" si="0"/>
        <v>14.5</v>
      </c>
      <c r="J20" s="56">
        <f t="shared" si="0"/>
        <v>48.3</v>
      </c>
      <c r="K20" s="56">
        <f t="shared" si="0"/>
        <v>349.9</v>
      </c>
    </row>
    <row r="21" spans="1:12" ht="19.149999999999999" customHeight="1" thickTop="1" thickBot="1" x14ac:dyDescent="0.35">
      <c r="A21" s="96" t="s">
        <v>18</v>
      </c>
      <c r="B21" s="97"/>
      <c r="C21" s="97"/>
      <c r="D21" s="98"/>
      <c r="E21" s="98"/>
      <c r="F21" s="98"/>
      <c r="G21" s="98"/>
      <c r="H21" s="98"/>
      <c r="I21" s="98"/>
      <c r="J21" s="98"/>
      <c r="K21" s="96"/>
    </row>
    <row r="22" spans="1:12" ht="26.45" customHeight="1" thickTop="1" x14ac:dyDescent="0.3">
      <c r="A22" s="16" t="s">
        <v>19</v>
      </c>
      <c r="B22" s="17" t="s">
        <v>68</v>
      </c>
      <c r="C22" s="41" t="s">
        <v>15</v>
      </c>
      <c r="D22" s="37">
        <v>3.8</v>
      </c>
      <c r="E22" s="18">
        <v>4.78</v>
      </c>
      <c r="F22" s="18">
        <v>9.65</v>
      </c>
      <c r="G22" s="48">
        <v>96.7</v>
      </c>
      <c r="H22" s="37">
        <v>4.58</v>
      </c>
      <c r="I22" s="18">
        <v>5.74</v>
      </c>
      <c r="J22" s="18">
        <v>11.58</v>
      </c>
      <c r="K22" s="18">
        <v>116.06</v>
      </c>
    </row>
    <row r="23" spans="1:12" ht="19.149999999999999" customHeight="1" x14ac:dyDescent="0.3">
      <c r="A23" s="10" t="s">
        <v>69</v>
      </c>
      <c r="B23" s="19" t="s">
        <v>70</v>
      </c>
      <c r="C23" s="42" t="s">
        <v>13</v>
      </c>
      <c r="D23" s="38">
        <v>6.45</v>
      </c>
      <c r="E23" s="20">
        <v>2</v>
      </c>
      <c r="F23" s="20">
        <v>3.05</v>
      </c>
      <c r="G23" s="49">
        <v>56.1</v>
      </c>
      <c r="H23" s="38">
        <v>12.9</v>
      </c>
      <c r="I23" s="20">
        <v>4</v>
      </c>
      <c r="J23" s="20">
        <v>6.1</v>
      </c>
      <c r="K23" s="20">
        <v>112.2</v>
      </c>
      <c r="L23" s="20"/>
    </row>
    <row r="24" spans="1:12" ht="19.149999999999999" customHeight="1" x14ac:dyDescent="0.3">
      <c r="A24" s="10" t="s">
        <v>71</v>
      </c>
      <c r="B24" s="19" t="s">
        <v>72</v>
      </c>
      <c r="C24" s="42" t="s">
        <v>51</v>
      </c>
      <c r="D24" s="38">
        <v>1.25</v>
      </c>
      <c r="E24" s="20">
        <v>2.1</v>
      </c>
      <c r="F24" s="20">
        <v>7.95</v>
      </c>
      <c r="G24" s="49">
        <v>55.75</v>
      </c>
      <c r="H24" s="38">
        <v>2.5</v>
      </c>
      <c r="I24" s="20">
        <v>4.2</v>
      </c>
      <c r="J24" s="20">
        <v>15.9</v>
      </c>
      <c r="K24" s="20">
        <v>111.5</v>
      </c>
    </row>
    <row r="25" spans="1:12" ht="19.149999999999999" customHeight="1" x14ac:dyDescent="0.3">
      <c r="A25" s="10" t="s">
        <v>21</v>
      </c>
      <c r="B25" s="19" t="s">
        <v>73</v>
      </c>
      <c r="C25" s="42" t="s">
        <v>15</v>
      </c>
      <c r="D25" s="38">
        <v>0.4</v>
      </c>
      <c r="E25" s="20">
        <v>0</v>
      </c>
      <c r="F25" s="20">
        <v>14.8</v>
      </c>
      <c r="G25" s="49">
        <v>60.7</v>
      </c>
      <c r="H25" s="38">
        <v>0.5</v>
      </c>
      <c r="I25" s="20">
        <v>0</v>
      </c>
      <c r="J25" s="20">
        <v>14.9</v>
      </c>
      <c r="K25" s="20">
        <v>61.7</v>
      </c>
    </row>
    <row r="26" spans="1:12" ht="19.149999999999999" customHeight="1" x14ac:dyDescent="0.3">
      <c r="A26" s="10" t="s">
        <v>22</v>
      </c>
      <c r="B26" s="19" t="s">
        <v>64</v>
      </c>
      <c r="C26" s="42" t="s">
        <v>65</v>
      </c>
      <c r="D26" s="38">
        <v>1.5</v>
      </c>
      <c r="E26" s="20">
        <v>0.2</v>
      </c>
      <c r="F26" s="20">
        <v>9.8000000000000007</v>
      </c>
      <c r="G26" s="49">
        <v>46.9</v>
      </c>
      <c r="H26" s="38">
        <v>1.5</v>
      </c>
      <c r="I26" s="20">
        <v>0.2</v>
      </c>
      <c r="J26" s="20">
        <v>9.8000000000000007</v>
      </c>
      <c r="K26" s="20">
        <v>46.9</v>
      </c>
    </row>
    <row r="27" spans="1:12" s="15" customFormat="1" ht="19.149999999999999" customHeight="1" thickBot="1" x14ac:dyDescent="0.35">
      <c r="A27" s="21" t="s">
        <v>23</v>
      </c>
      <c r="B27" s="22" t="s">
        <v>64</v>
      </c>
      <c r="C27" s="43" t="s">
        <v>65</v>
      </c>
      <c r="D27" s="39">
        <v>1.3</v>
      </c>
      <c r="E27" s="23">
        <v>0.2</v>
      </c>
      <c r="F27" s="23">
        <v>6.7</v>
      </c>
      <c r="G27" s="50">
        <v>34.200000000000003</v>
      </c>
      <c r="H27" s="39">
        <v>1.3</v>
      </c>
      <c r="I27" s="23">
        <v>0.2</v>
      </c>
      <c r="J27" s="23">
        <v>6.7</v>
      </c>
      <c r="K27" s="23">
        <v>34.200000000000003</v>
      </c>
    </row>
    <row r="28" spans="1:12" ht="19.149999999999999" customHeight="1" thickTop="1" thickBot="1" x14ac:dyDescent="0.35">
      <c r="A28" s="34" t="s">
        <v>27</v>
      </c>
      <c r="B28" s="60"/>
      <c r="C28" s="60"/>
      <c r="D28" s="56">
        <f>SUM(D22:D27)</f>
        <v>14.700000000000001</v>
      </c>
      <c r="E28" s="56">
        <f t="shared" ref="E28:K28" si="1">SUM(E22:E27)</f>
        <v>9.2799999999999994</v>
      </c>
      <c r="F28" s="56">
        <f t="shared" si="1"/>
        <v>51.95</v>
      </c>
      <c r="G28" s="56">
        <f t="shared" si="1"/>
        <v>350.34999999999997</v>
      </c>
      <c r="H28" s="56">
        <f t="shared" si="1"/>
        <v>23.28</v>
      </c>
      <c r="I28" s="56">
        <f t="shared" si="1"/>
        <v>14.34</v>
      </c>
      <c r="J28" s="56">
        <f t="shared" si="1"/>
        <v>64.98</v>
      </c>
      <c r="K28" s="56">
        <f t="shared" si="1"/>
        <v>482.55999999999995</v>
      </c>
    </row>
    <row r="29" spans="1:12" ht="19.149999999999999" customHeight="1" thickTop="1" thickBot="1" x14ac:dyDescent="0.35">
      <c r="A29" s="96" t="s">
        <v>28</v>
      </c>
      <c r="B29" s="97"/>
      <c r="C29" s="97"/>
      <c r="D29" s="98"/>
      <c r="E29" s="98"/>
      <c r="F29" s="98"/>
      <c r="G29" s="98"/>
      <c r="H29" s="98"/>
      <c r="I29" s="98"/>
      <c r="J29" s="98"/>
      <c r="K29" s="96"/>
    </row>
    <row r="30" spans="1:12" ht="19.149999999999999" customHeight="1" thickTop="1" x14ac:dyDescent="0.3">
      <c r="A30" s="10" t="s">
        <v>35</v>
      </c>
      <c r="B30" s="17" t="s">
        <v>74</v>
      </c>
      <c r="C30" s="44" t="s">
        <v>59</v>
      </c>
      <c r="D30" s="37">
        <v>0.25</v>
      </c>
      <c r="E30" s="18">
        <v>0.05</v>
      </c>
      <c r="F30" s="18">
        <v>0.75</v>
      </c>
      <c r="G30" s="48">
        <v>4.25</v>
      </c>
      <c r="H30" s="37">
        <v>0.25</v>
      </c>
      <c r="I30" s="18">
        <v>0.05</v>
      </c>
      <c r="J30" s="18">
        <v>0.75</v>
      </c>
      <c r="K30" s="18">
        <v>4.25</v>
      </c>
    </row>
    <row r="31" spans="1:12" ht="19.149999999999999" customHeight="1" x14ac:dyDescent="0.3">
      <c r="A31" s="10" t="s">
        <v>78</v>
      </c>
      <c r="B31" s="19" t="s">
        <v>75</v>
      </c>
      <c r="C31" s="42" t="s">
        <v>51</v>
      </c>
      <c r="D31" s="38">
        <v>3.3</v>
      </c>
      <c r="E31" s="20">
        <v>2.5499999999999998</v>
      </c>
      <c r="F31" s="20">
        <v>14.35</v>
      </c>
      <c r="G31" s="49">
        <v>93.5</v>
      </c>
      <c r="H31" s="38">
        <v>6.6</v>
      </c>
      <c r="I31" s="20">
        <v>5.0999999999999996</v>
      </c>
      <c r="J31" s="20">
        <v>28.7</v>
      </c>
      <c r="K31" s="20">
        <v>187</v>
      </c>
    </row>
    <row r="32" spans="1:12" ht="19.149999999999999" customHeight="1" x14ac:dyDescent="0.3">
      <c r="A32" s="10" t="s">
        <v>79</v>
      </c>
      <c r="B32" s="19" t="s">
        <v>76</v>
      </c>
      <c r="C32" s="42" t="s">
        <v>77</v>
      </c>
      <c r="D32" s="59">
        <v>2.6</v>
      </c>
      <c r="E32" s="20">
        <v>1.9</v>
      </c>
      <c r="F32" s="20">
        <v>8.3000000000000007</v>
      </c>
      <c r="G32" s="49">
        <v>60.8</v>
      </c>
      <c r="H32" s="38">
        <v>2.6</v>
      </c>
      <c r="I32" s="20">
        <v>1.9</v>
      </c>
      <c r="J32" s="20">
        <v>8.3000000000000007</v>
      </c>
      <c r="K32" s="20">
        <v>60.8</v>
      </c>
    </row>
    <row r="33" spans="1:11" ht="25.9" customHeight="1" x14ac:dyDescent="0.3">
      <c r="A33" s="6" t="s">
        <v>80</v>
      </c>
      <c r="B33" s="19" t="s">
        <v>81</v>
      </c>
      <c r="C33" s="42" t="s">
        <v>94</v>
      </c>
      <c r="D33" s="38">
        <v>7.4</v>
      </c>
      <c r="E33" s="20">
        <v>3.4</v>
      </c>
      <c r="F33" s="20">
        <v>77.8</v>
      </c>
      <c r="G33" s="49">
        <v>370.8</v>
      </c>
      <c r="H33" s="38">
        <v>7.4</v>
      </c>
      <c r="I33" s="20">
        <v>3.4</v>
      </c>
      <c r="J33" s="20">
        <v>77.8</v>
      </c>
      <c r="K33" s="20">
        <v>370.8</v>
      </c>
    </row>
    <row r="34" spans="1:11" ht="19.149999999999999" customHeight="1" thickBot="1" x14ac:dyDescent="0.35">
      <c r="A34" s="21" t="s">
        <v>22</v>
      </c>
      <c r="B34" s="22" t="s">
        <v>64</v>
      </c>
      <c r="C34" s="43" t="s">
        <v>83</v>
      </c>
      <c r="D34" s="39">
        <v>1.1000000000000001</v>
      </c>
      <c r="E34" s="23">
        <v>0.1</v>
      </c>
      <c r="F34" s="23">
        <v>7.4</v>
      </c>
      <c r="G34" s="50">
        <v>35.200000000000003</v>
      </c>
      <c r="H34" s="39">
        <v>1.1000000000000001</v>
      </c>
      <c r="I34" s="23">
        <v>0.1</v>
      </c>
      <c r="J34" s="23">
        <v>7.4</v>
      </c>
      <c r="K34" s="23">
        <v>35.200000000000003</v>
      </c>
    </row>
    <row r="35" spans="1:11" ht="19.149999999999999" customHeight="1" thickTop="1" thickBot="1" x14ac:dyDescent="0.35">
      <c r="A35" s="34" t="s">
        <v>30</v>
      </c>
      <c r="B35" s="60"/>
      <c r="C35" s="57"/>
      <c r="D35" s="64">
        <f>SUM(D30:D34)</f>
        <v>14.65</v>
      </c>
      <c r="E35" s="56">
        <f t="shared" ref="E35:K35" si="2">SUM(E30:E34)</f>
        <v>8</v>
      </c>
      <c r="F35" s="56">
        <f t="shared" si="2"/>
        <v>108.6</v>
      </c>
      <c r="G35" s="91">
        <f t="shared" si="2"/>
        <v>564.55000000000007</v>
      </c>
      <c r="H35" s="64">
        <f t="shared" si="2"/>
        <v>17.950000000000003</v>
      </c>
      <c r="I35" s="56">
        <f t="shared" si="2"/>
        <v>10.549999999999999</v>
      </c>
      <c r="J35" s="56">
        <f t="shared" si="2"/>
        <v>122.95</v>
      </c>
      <c r="K35" s="56">
        <f t="shared" si="2"/>
        <v>658.05000000000007</v>
      </c>
    </row>
    <row r="36" spans="1:11" ht="19.149999999999999" customHeight="1" thickTop="1" thickBot="1" x14ac:dyDescent="0.35">
      <c r="A36" s="34" t="s">
        <v>31</v>
      </c>
      <c r="B36" s="60"/>
      <c r="C36" s="57"/>
      <c r="D36" s="64">
        <f>D35+D28+D20</f>
        <v>33.700000000000003</v>
      </c>
      <c r="E36" s="56">
        <f t="shared" ref="E36:J36" si="3">E35+E28+E20</f>
        <v>29.830000000000002</v>
      </c>
      <c r="F36" s="56">
        <f t="shared" si="3"/>
        <v>195.65</v>
      </c>
      <c r="G36" s="91">
        <f t="shared" si="3"/>
        <v>1185.9000000000001</v>
      </c>
      <c r="H36" s="64">
        <f t="shared" si="3"/>
        <v>47.830000000000005</v>
      </c>
      <c r="I36" s="56">
        <f t="shared" si="3"/>
        <v>39.39</v>
      </c>
      <c r="J36" s="56">
        <f t="shared" si="3"/>
        <v>236.23000000000002</v>
      </c>
      <c r="K36" s="56">
        <f>K35+K28+K20</f>
        <v>1490.5100000000002</v>
      </c>
    </row>
    <row r="37" spans="1:11" ht="19.149999999999999" customHeight="1" thickTop="1" x14ac:dyDescent="0.3">
      <c r="A37" s="27"/>
      <c r="B37" s="58"/>
      <c r="C37" s="58"/>
      <c r="D37" s="65"/>
      <c r="E37" s="65"/>
      <c r="F37" s="65"/>
      <c r="G37" s="65"/>
      <c r="H37" s="65"/>
      <c r="I37" s="65"/>
      <c r="J37" s="65"/>
      <c r="K37" s="29"/>
    </row>
    <row r="38" spans="1:11" ht="19.149999999999999" customHeight="1" thickBot="1" x14ac:dyDescent="0.35">
      <c r="A38" s="4"/>
    </row>
    <row r="39" spans="1:11" s="15" customFormat="1" ht="19.149999999999999" customHeight="1" thickTop="1" thickBot="1" x14ac:dyDescent="0.35">
      <c r="A39" s="103" t="s">
        <v>32</v>
      </c>
      <c r="B39" s="106"/>
      <c r="C39" s="106"/>
      <c r="D39" s="103"/>
      <c r="E39" s="103"/>
      <c r="F39" s="103"/>
      <c r="G39" s="103"/>
      <c r="H39" s="103"/>
      <c r="I39" s="103"/>
      <c r="J39" s="103"/>
      <c r="K39" s="103"/>
    </row>
    <row r="40" spans="1:11" ht="19.149999999999999" customHeight="1" thickTop="1" thickBot="1" x14ac:dyDescent="0.35">
      <c r="A40" s="117" t="s">
        <v>33</v>
      </c>
      <c r="B40" s="54" t="s">
        <v>34</v>
      </c>
      <c r="C40" s="54" t="s">
        <v>3</v>
      </c>
      <c r="D40" s="56" t="s">
        <v>6</v>
      </c>
      <c r="E40" s="56" t="s">
        <v>7</v>
      </c>
      <c r="F40" s="56" t="s">
        <v>8</v>
      </c>
      <c r="G40" s="56" t="s">
        <v>9</v>
      </c>
      <c r="H40" s="56" t="s">
        <v>6</v>
      </c>
      <c r="I40" s="56" t="s">
        <v>7</v>
      </c>
      <c r="J40" s="56" t="s">
        <v>8</v>
      </c>
      <c r="K40" s="56" t="s">
        <v>9</v>
      </c>
    </row>
    <row r="41" spans="1:11" ht="19.149999999999999" customHeight="1" thickTop="1" thickBot="1" x14ac:dyDescent="0.35">
      <c r="A41" s="34"/>
      <c r="B41" s="54"/>
      <c r="C41" s="54"/>
      <c r="D41" s="208" t="s">
        <v>10</v>
      </c>
      <c r="E41" s="208"/>
      <c r="F41" s="208"/>
      <c r="G41" s="208"/>
      <c r="H41" s="208" t="s">
        <v>11</v>
      </c>
      <c r="I41" s="208"/>
      <c r="J41" s="208"/>
      <c r="K41" s="208"/>
    </row>
    <row r="42" spans="1:11" ht="19.149999999999999" customHeight="1" thickTop="1" x14ac:dyDescent="0.3">
      <c r="A42" s="16" t="s">
        <v>84</v>
      </c>
      <c r="B42" s="17" t="s">
        <v>89</v>
      </c>
      <c r="C42" s="41" t="s">
        <v>93</v>
      </c>
      <c r="D42" s="37">
        <v>8.5</v>
      </c>
      <c r="E42" s="18">
        <v>12</v>
      </c>
      <c r="F42" s="18">
        <v>2.2000000000000002</v>
      </c>
      <c r="G42" s="48">
        <v>150.1</v>
      </c>
      <c r="H42" s="37">
        <v>8.5</v>
      </c>
      <c r="I42" s="18">
        <v>12</v>
      </c>
      <c r="J42" s="18">
        <v>2.2000000000000002</v>
      </c>
      <c r="K42" s="18">
        <v>150.1</v>
      </c>
    </row>
    <row r="43" spans="1:11" ht="19.149999999999999" customHeight="1" x14ac:dyDescent="0.3">
      <c r="A43" s="10" t="s">
        <v>85</v>
      </c>
      <c r="B43" s="19" t="s">
        <v>90</v>
      </c>
      <c r="C43" s="42" t="s">
        <v>94</v>
      </c>
      <c r="D43" s="38">
        <v>2.9</v>
      </c>
      <c r="E43" s="20">
        <v>3.9</v>
      </c>
      <c r="F43" s="20">
        <v>29.2</v>
      </c>
      <c r="G43" s="49">
        <v>162.80000000000001</v>
      </c>
      <c r="H43" s="38">
        <v>2.9</v>
      </c>
      <c r="I43" s="20">
        <v>3.9</v>
      </c>
      <c r="J43" s="20">
        <v>29.2</v>
      </c>
      <c r="K43" s="20">
        <v>162.80000000000001</v>
      </c>
    </row>
    <row r="44" spans="1:11" ht="19.149999999999999" customHeight="1" x14ac:dyDescent="0.3">
      <c r="A44" s="10" t="s">
        <v>86</v>
      </c>
      <c r="B44" s="19" t="s">
        <v>91</v>
      </c>
      <c r="C44" s="42" t="s">
        <v>15</v>
      </c>
      <c r="D44" s="38">
        <v>0.1</v>
      </c>
      <c r="E44" s="20">
        <v>0</v>
      </c>
      <c r="F44" s="20">
        <v>4.9000000000000004</v>
      </c>
      <c r="G44" s="49">
        <v>20.399999999999999</v>
      </c>
      <c r="H44" s="38">
        <v>0.2</v>
      </c>
      <c r="I44" s="20">
        <v>0</v>
      </c>
      <c r="J44" s="20">
        <v>5.0999999999999996</v>
      </c>
      <c r="K44" s="20">
        <v>23.1</v>
      </c>
    </row>
    <row r="45" spans="1:11" ht="19.149999999999999" customHeight="1" x14ac:dyDescent="0.3">
      <c r="A45" s="21" t="s">
        <v>22</v>
      </c>
      <c r="B45" s="19" t="s">
        <v>64</v>
      </c>
      <c r="C45" s="42" t="s">
        <v>83</v>
      </c>
      <c r="D45" s="38">
        <v>1.1000000000000001</v>
      </c>
      <c r="E45" s="20">
        <v>0.1</v>
      </c>
      <c r="F45" s="20">
        <v>7.4</v>
      </c>
      <c r="G45" s="49">
        <v>35.200000000000003</v>
      </c>
      <c r="H45" s="38">
        <v>1.1000000000000001</v>
      </c>
      <c r="I45" s="20">
        <v>0.1</v>
      </c>
      <c r="J45" s="20">
        <v>7.4</v>
      </c>
      <c r="K45" s="20">
        <v>35.200000000000003</v>
      </c>
    </row>
    <row r="46" spans="1:11" ht="19.149999999999999" customHeight="1" x14ac:dyDescent="0.3">
      <c r="A46" s="21" t="s">
        <v>87</v>
      </c>
      <c r="B46" s="22" t="s">
        <v>64</v>
      </c>
      <c r="C46" s="59" t="s">
        <v>95</v>
      </c>
      <c r="D46" s="125">
        <v>1.1000000000000001</v>
      </c>
      <c r="E46" s="23">
        <v>0.4</v>
      </c>
      <c r="F46" s="23">
        <v>14.7</v>
      </c>
      <c r="G46" s="50">
        <v>66.2</v>
      </c>
      <c r="H46" s="39">
        <v>1.1000000000000001</v>
      </c>
      <c r="I46" s="23">
        <v>0.4</v>
      </c>
      <c r="J46" s="23">
        <v>14.7</v>
      </c>
      <c r="K46" s="23">
        <v>66.2</v>
      </c>
    </row>
    <row r="47" spans="1:11" ht="19.149999999999999" customHeight="1" thickBot="1" x14ac:dyDescent="0.35">
      <c r="A47" s="6" t="s">
        <v>88</v>
      </c>
      <c r="B47" s="43" t="s">
        <v>92</v>
      </c>
      <c r="C47" s="43" t="s">
        <v>96</v>
      </c>
      <c r="D47" s="39">
        <v>1.8</v>
      </c>
      <c r="E47" s="23">
        <v>2.2000000000000002</v>
      </c>
      <c r="F47" s="23">
        <v>0</v>
      </c>
      <c r="G47" s="50">
        <v>26.9</v>
      </c>
      <c r="H47" s="39">
        <v>1.8</v>
      </c>
      <c r="I47" s="23">
        <v>2.2000000000000002</v>
      </c>
      <c r="J47" s="23">
        <v>0</v>
      </c>
      <c r="K47" s="23">
        <v>26.9</v>
      </c>
    </row>
    <row r="48" spans="1:11" ht="31.9" customHeight="1" thickTop="1" thickBot="1" x14ac:dyDescent="0.35">
      <c r="A48" s="34" t="s">
        <v>17</v>
      </c>
      <c r="B48" s="60"/>
      <c r="C48" s="60"/>
      <c r="D48" s="56">
        <f>SUM(D42:D47)</f>
        <v>15.5</v>
      </c>
      <c r="E48" s="56">
        <f t="shared" ref="E48:K48" si="4">SUM(E42:E47)</f>
        <v>18.599999999999998</v>
      </c>
      <c r="F48" s="56">
        <f t="shared" si="4"/>
        <v>58.399999999999991</v>
      </c>
      <c r="G48" s="56">
        <f t="shared" si="4"/>
        <v>461.59999999999991</v>
      </c>
      <c r="H48" s="56">
        <f t="shared" si="4"/>
        <v>15.6</v>
      </c>
      <c r="I48" s="56">
        <f t="shared" si="4"/>
        <v>18.599999999999998</v>
      </c>
      <c r="J48" s="56">
        <f t="shared" si="4"/>
        <v>58.599999999999994</v>
      </c>
      <c r="K48" s="56">
        <f t="shared" si="4"/>
        <v>464.29999999999995</v>
      </c>
    </row>
    <row r="49" spans="1:13" ht="23.45" customHeight="1" thickTop="1" thickBot="1" x14ac:dyDescent="0.35">
      <c r="A49" s="107" t="s">
        <v>18</v>
      </c>
      <c r="B49" s="108"/>
      <c r="C49" s="109"/>
      <c r="D49" s="110"/>
      <c r="E49" s="111"/>
      <c r="F49" s="111"/>
      <c r="G49" s="112"/>
      <c r="H49" s="110"/>
      <c r="I49" s="111"/>
      <c r="J49" s="111"/>
      <c r="K49" s="111"/>
    </row>
    <row r="50" spans="1:13" ht="27" customHeight="1" thickTop="1" x14ac:dyDescent="0.3">
      <c r="A50" s="16" t="s">
        <v>97</v>
      </c>
      <c r="B50" s="17" t="s">
        <v>99</v>
      </c>
      <c r="C50" s="41" t="s">
        <v>15</v>
      </c>
      <c r="D50" s="37">
        <v>3.5</v>
      </c>
      <c r="E50" s="18">
        <v>2.5</v>
      </c>
      <c r="F50" s="18">
        <v>8.5</v>
      </c>
      <c r="G50" s="48">
        <v>70.2</v>
      </c>
      <c r="H50" s="37">
        <v>4.7</v>
      </c>
      <c r="I50" s="18">
        <v>3.7</v>
      </c>
      <c r="J50" s="18">
        <v>10.8</v>
      </c>
      <c r="K50" s="18">
        <v>85.3</v>
      </c>
    </row>
    <row r="51" spans="1:13" ht="19.149999999999999" customHeight="1" x14ac:dyDescent="0.3">
      <c r="A51" s="10" t="s">
        <v>98</v>
      </c>
      <c r="B51" s="19" t="s">
        <v>100</v>
      </c>
      <c r="C51" s="42" t="s">
        <v>25</v>
      </c>
      <c r="D51" s="38">
        <v>16.5</v>
      </c>
      <c r="E51" s="20">
        <v>16.5</v>
      </c>
      <c r="F51" s="20">
        <v>10</v>
      </c>
      <c r="G51" s="49">
        <v>254.6</v>
      </c>
      <c r="H51" s="38">
        <v>16.8</v>
      </c>
      <c r="I51" s="20">
        <v>16.8</v>
      </c>
      <c r="J51" s="20">
        <v>12</v>
      </c>
      <c r="K51" s="20">
        <v>258.60000000000002</v>
      </c>
    </row>
    <row r="52" spans="1:13" ht="19.149999999999999" customHeight="1" x14ac:dyDescent="0.3">
      <c r="A52" s="10" t="s">
        <v>36</v>
      </c>
      <c r="B52" s="19" t="s">
        <v>101</v>
      </c>
      <c r="C52" s="42" t="s">
        <v>15</v>
      </c>
      <c r="D52" s="38">
        <v>0.2</v>
      </c>
      <c r="E52" s="20" t="s">
        <v>16</v>
      </c>
      <c r="F52" s="20">
        <v>9.8000000000000007</v>
      </c>
      <c r="G52" s="49">
        <v>39.700000000000003</v>
      </c>
      <c r="H52" s="38">
        <v>0.2</v>
      </c>
      <c r="I52" s="20">
        <v>0</v>
      </c>
      <c r="J52" s="20">
        <v>13</v>
      </c>
      <c r="K52" s="20">
        <v>52.9</v>
      </c>
    </row>
    <row r="53" spans="1:13" ht="19.149999999999999" customHeight="1" x14ac:dyDescent="0.3">
      <c r="A53" s="10" t="s">
        <v>37</v>
      </c>
      <c r="B53" s="19" t="s">
        <v>64</v>
      </c>
      <c r="C53" s="42" t="s">
        <v>26</v>
      </c>
      <c r="D53" s="38">
        <v>1.5</v>
      </c>
      <c r="E53" s="20">
        <v>0.2</v>
      </c>
      <c r="F53" s="20">
        <v>9.8000000000000007</v>
      </c>
      <c r="G53" s="49">
        <v>46.9</v>
      </c>
      <c r="H53" s="38">
        <v>3</v>
      </c>
      <c r="I53" s="20">
        <v>0.4</v>
      </c>
      <c r="J53" s="20">
        <v>19.600000000000001</v>
      </c>
      <c r="K53" s="20">
        <v>93.8</v>
      </c>
    </row>
    <row r="54" spans="1:13" ht="19.149999999999999" customHeight="1" thickBot="1" x14ac:dyDescent="0.35">
      <c r="A54" s="21" t="s">
        <v>23</v>
      </c>
      <c r="B54" s="53" t="s">
        <v>64</v>
      </c>
      <c r="C54" s="43" t="s">
        <v>26</v>
      </c>
      <c r="D54" s="39">
        <v>1.3</v>
      </c>
      <c r="E54" s="23">
        <v>0.2</v>
      </c>
      <c r="F54" s="23">
        <v>6.7</v>
      </c>
      <c r="G54" s="50">
        <v>34.200000000000003</v>
      </c>
      <c r="H54" s="39">
        <v>2.6</v>
      </c>
      <c r="I54" s="23">
        <v>0.4</v>
      </c>
      <c r="J54" s="23">
        <v>13.4</v>
      </c>
      <c r="K54" s="23">
        <v>68.400000000000006</v>
      </c>
    </row>
    <row r="55" spans="1:13" ht="25.15" customHeight="1" thickTop="1" thickBot="1" x14ac:dyDescent="0.35">
      <c r="A55" s="34" t="s">
        <v>27</v>
      </c>
      <c r="B55" s="54"/>
      <c r="C55" s="54"/>
      <c r="D55" s="56">
        <f>SUM(D50:D54)</f>
        <v>23</v>
      </c>
      <c r="E55" s="56">
        <f t="shared" ref="E55:K55" si="5">SUM(E50:E54)</f>
        <v>19.399999999999999</v>
      </c>
      <c r="F55" s="56">
        <f t="shared" si="5"/>
        <v>44.800000000000004</v>
      </c>
      <c r="G55" s="56">
        <f t="shared" si="5"/>
        <v>445.59999999999997</v>
      </c>
      <c r="H55" s="56">
        <f t="shared" si="5"/>
        <v>27.3</v>
      </c>
      <c r="I55" s="56">
        <f t="shared" si="5"/>
        <v>21.299999999999997</v>
      </c>
      <c r="J55" s="56">
        <f t="shared" si="5"/>
        <v>68.8</v>
      </c>
      <c r="K55" s="56">
        <f t="shared" si="5"/>
        <v>559</v>
      </c>
    </row>
    <row r="56" spans="1:13" ht="19.149999999999999" customHeight="1" thickTop="1" thickBot="1" x14ac:dyDescent="0.35">
      <c r="A56" s="107" t="s">
        <v>28</v>
      </c>
      <c r="B56" s="108"/>
      <c r="C56" s="109"/>
      <c r="D56" s="110"/>
      <c r="E56" s="111"/>
      <c r="F56" s="111"/>
      <c r="G56" s="112"/>
      <c r="H56" s="110"/>
      <c r="I56" s="111"/>
      <c r="J56" s="111"/>
      <c r="K56" s="111"/>
      <c r="M56" s="30"/>
    </row>
    <row r="57" spans="1:13" ht="19.149999999999999" customHeight="1" thickTop="1" x14ac:dyDescent="0.3">
      <c r="A57" s="10" t="s">
        <v>102</v>
      </c>
      <c r="B57" s="17" t="s">
        <v>105</v>
      </c>
      <c r="C57" s="44" t="s">
        <v>108</v>
      </c>
      <c r="D57" s="37">
        <v>5</v>
      </c>
      <c r="E57" s="18">
        <v>6.5</v>
      </c>
      <c r="F57" s="18">
        <v>23</v>
      </c>
      <c r="G57" s="48">
        <v>170.3</v>
      </c>
      <c r="H57" s="37">
        <v>10</v>
      </c>
      <c r="I57" s="18">
        <v>12.4</v>
      </c>
      <c r="J57" s="18">
        <v>41</v>
      </c>
      <c r="K57" s="18">
        <v>270.60000000000002</v>
      </c>
      <c r="M57" s="27"/>
    </row>
    <row r="58" spans="1:13" ht="31.9" customHeight="1" x14ac:dyDescent="0.3">
      <c r="A58" s="10" t="s">
        <v>104</v>
      </c>
      <c r="B58" s="19" t="s">
        <v>106</v>
      </c>
      <c r="C58" s="42" t="s">
        <v>15</v>
      </c>
      <c r="D58" s="38">
        <v>2.6</v>
      </c>
      <c r="E58" s="20">
        <v>2.5</v>
      </c>
      <c r="F58" s="20">
        <v>16.7</v>
      </c>
      <c r="G58" s="49">
        <v>100.1</v>
      </c>
      <c r="H58" s="38">
        <v>3.5</v>
      </c>
      <c r="I58" s="20">
        <v>3.3</v>
      </c>
      <c r="J58" s="20">
        <v>22.3</v>
      </c>
      <c r="K58" s="20">
        <v>133.4</v>
      </c>
      <c r="M58" s="30"/>
    </row>
    <row r="59" spans="1:13" ht="19.149999999999999" customHeight="1" thickBot="1" x14ac:dyDescent="0.35">
      <c r="A59" s="6" t="s">
        <v>103</v>
      </c>
      <c r="B59" s="22" t="s">
        <v>107</v>
      </c>
      <c r="C59" s="43" t="s">
        <v>94</v>
      </c>
      <c r="D59" s="39">
        <v>9.8000000000000007</v>
      </c>
      <c r="E59" s="23">
        <v>5.4</v>
      </c>
      <c r="F59" s="23">
        <v>64.400000000000006</v>
      </c>
      <c r="G59" s="50">
        <v>345.8</v>
      </c>
      <c r="H59" s="39">
        <v>9.8000000000000007</v>
      </c>
      <c r="I59" s="23">
        <v>5.4</v>
      </c>
      <c r="J59" s="23">
        <v>64.400000000000006</v>
      </c>
      <c r="K59" s="23">
        <v>345.8</v>
      </c>
      <c r="M59" s="30"/>
    </row>
    <row r="60" spans="1:13" ht="19.149999999999999" customHeight="1" thickTop="1" thickBot="1" x14ac:dyDescent="0.35">
      <c r="A60" s="34" t="s">
        <v>38</v>
      </c>
      <c r="B60" s="60"/>
      <c r="C60" s="60"/>
      <c r="D60" s="56">
        <f>SUM(D57:D59)</f>
        <v>17.399999999999999</v>
      </c>
      <c r="E60" s="56">
        <f t="shared" ref="E60:K60" si="6">SUM(E57:E59)</f>
        <v>14.4</v>
      </c>
      <c r="F60" s="56">
        <f t="shared" si="6"/>
        <v>104.10000000000001</v>
      </c>
      <c r="G60" s="56">
        <f t="shared" si="6"/>
        <v>616.20000000000005</v>
      </c>
      <c r="H60" s="56">
        <f t="shared" si="6"/>
        <v>23.3</v>
      </c>
      <c r="I60" s="56">
        <f t="shared" si="6"/>
        <v>21.1</v>
      </c>
      <c r="J60" s="56">
        <f t="shared" si="6"/>
        <v>127.7</v>
      </c>
      <c r="K60" s="56">
        <f t="shared" si="6"/>
        <v>749.8</v>
      </c>
      <c r="M60" s="30"/>
    </row>
    <row r="61" spans="1:13" ht="19.149999999999999" customHeight="1" thickTop="1" thickBot="1" x14ac:dyDescent="0.35">
      <c r="A61" s="34" t="s">
        <v>31</v>
      </c>
      <c r="B61" s="60"/>
      <c r="C61" s="60"/>
      <c r="D61" s="56">
        <f>D60+D55+D48</f>
        <v>55.9</v>
      </c>
      <c r="E61" s="56">
        <f t="shared" ref="E61:K61" si="7">E60+E55+E48</f>
        <v>52.399999999999991</v>
      </c>
      <c r="F61" s="56">
        <f t="shared" si="7"/>
        <v>207.3</v>
      </c>
      <c r="G61" s="56">
        <f t="shared" si="7"/>
        <v>1523.3999999999999</v>
      </c>
      <c r="H61" s="56">
        <f t="shared" si="7"/>
        <v>66.2</v>
      </c>
      <c r="I61" s="56">
        <f t="shared" si="7"/>
        <v>61</v>
      </c>
      <c r="J61" s="56">
        <f t="shared" si="7"/>
        <v>255.1</v>
      </c>
      <c r="K61" s="56">
        <f t="shared" si="7"/>
        <v>1773.1</v>
      </c>
      <c r="M61" s="30"/>
    </row>
    <row r="62" spans="1:13" ht="19.149999999999999" customHeight="1" thickTop="1" x14ac:dyDescent="0.3">
      <c r="A62" s="27"/>
      <c r="B62" s="28"/>
      <c r="C62" s="113"/>
      <c r="D62" s="29"/>
      <c r="E62" s="29"/>
      <c r="F62" s="29"/>
      <c r="G62" s="116"/>
      <c r="H62" s="29"/>
      <c r="I62" s="29"/>
      <c r="J62" s="29"/>
      <c r="K62" s="29"/>
      <c r="M62" s="30"/>
    </row>
    <row r="63" spans="1:13" ht="19.149999999999999" customHeight="1" thickBot="1" x14ac:dyDescent="0.35">
      <c r="A63" s="27"/>
      <c r="B63" s="28"/>
      <c r="C63" s="114"/>
      <c r="D63" s="29"/>
      <c r="E63" s="29"/>
      <c r="F63" s="29"/>
      <c r="G63" s="115"/>
      <c r="H63" s="115"/>
      <c r="I63" s="29"/>
      <c r="J63" s="29"/>
      <c r="K63" s="29"/>
      <c r="M63" s="30"/>
    </row>
    <row r="64" spans="1:13" ht="19.149999999999999" customHeight="1" thickTop="1" thickBot="1" x14ac:dyDescent="0.35">
      <c r="A64" s="103" t="s">
        <v>39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M64" s="30"/>
    </row>
    <row r="65" spans="1:13" ht="19.149999999999999" customHeight="1" thickTop="1" thickBot="1" x14ac:dyDescent="0.35">
      <c r="A65" s="209" t="s">
        <v>33</v>
      </c>
      <c r="B65" s="54" t="s">
        <v>34</v>
      </c>
      <c r="C65" s="54" t="s">
        <v>40</v>
      </c>
      <c r="D65" s="56" t="s">
        <v>6</v>
      </c>
      <c r="E65" s="56" t="s">
        <v>7</v>
      </c>
      <c r="F65" s="56" t="s">
        <v>8</v>
      </c>
      <c r="G65" s="56" t="s">
        <v>9</v>
      </c>
      <c r="H65" s="56" t="s">
        <v>6</v>
      </c>
      <c r="I65" s="56" t="s">
        <v>7</v>
      </c>
      <c r="J65" s="56" t="s">
        <v>8</v>
      </c>
      <c r="K65" s="56" t="s">
        <v>9</v>
      </c>
      <c r="L65" s="24"/>
      <c r="M65" s="30"/>
    </row>
    <row r="66" spans="1:13" ht="19.149999999999999" customHeight="1" thickTop="1" thickBot="1" x14ac:dyDescent="0.35">
      <c r="A66" s="209"/>
      <c r="B66" s="54"/>
      <c r="C66" s="54"/>
      <c r="D66" s="208" t="s">
        <v>10</v>
      </c>
      <c r="E66" s="208"/>
      <c r="F66" s="208"/>
      <c r="G66" s="208"/>
      <c r="H66" s="208" t="s">
        <v>11</v>
      </c>
      <c r="I66" s="208"/>
      <c r="J66" s="208"/>
      <c r="K66" s="208"/>
      <c r="M66" s="30"/>
    </row>
    <row r="67" spans="1:13" ht="27" customHeight="1" thickTop="1" x14ac:dyDescent="0.3">
      <c r="A67" s="16" t="s">
        <v>109</v>
      </c>
      <c r="B67" s="17" t="s">
        <v>113</v>
      </c>
      <c r="C67" s="41" t="s">
        <v>108</v>
      </c>
      <c r="D67" s="37">
        <v>4.9000000000000004</v>
      </c>
      <c r="E67" s="18">
        <v>5.5</v>
      </c>
      <c r="F67" s="18">
        <v>23.2</v>
      </c>
      <c r="G67" s="48">
        <v>162.19999999999999</v>
      </c>
      <c r="H67" s="37">
        <v>6.9</v>
      </c>
      <c r="I67" s="18">
        <v>7.5</v>
      </c>
      <c r="J67" s="18">
        <v>25.2</v>
      </c>
      <c r="K67" s="18">
        <v>300.10000000000002</v>
      </c>
      <c r="M67" s="30"/>
    </row>
    <row r="68" spans="1:13" ht="19.149999999999999" customHeight="1" x14ac:dyDescent="0.3">
      <c r="A68" s="10" t="s">
        <v>61</v>
      </c>
      <c r="B68" s="19" t="s">
        <v>114</v>
      </c>
      <c r="C68" s="42" t="s">
        <v>15</v>
      </c>
      <c r="D68" s="38">
        <v>0.1</v>
      </c>
      <c r="E68" s="20">
        <v>0</v>
      </c>
      <c r="F68" s="20">
        <v>4.8</v>
      </c>
      <c r="G68" s="49">
        <v>19.600000000000001</v>
      </c>
      <c r="H68" s="38">
        <v>0.2</v>
      </c>
      <c r="I68" s="20">
        <v>0</v>
      </c>
      <c r="J68" s="20">
        <v>5.0999999999999996</v>
      </c>
      <c r="K68" s="20">
        <v>25.6</v>
      </c>
      <c r="M68" s="30"/>
    </row>
    <row r="69" spans="1:13" ht="19.149999999999999" customHeight="1" x14ac:dyDescent="0.3">
      <c r="A69" s="21" t="s">
        <v>111</v>
      </c>
      <c r="B69" s="19" t="s">
        <v>64</v>
      </c>
      <c r="C69" s="42" t="s">
        <v>65</v>
      </c>
      <c r="D69" s="38">
        <v>1.5</v>
      </c>
      <c r="E69" s="20">
        <v>2</v>
      </c>
      <c r="F69" s="20">
        <v>14.9</v>
      </c>
      <c r="G69" s="49">
        <v>83.2</v>
      </c>
      <c r="H69" s="38">
        <v>1.5</v>
      </c>
      <c r="I69" s="20">
        <v>2</v>
      </c>
      <c r="J69" s="20">
        <v>14.9</v>
      </c>
      <c r="K69" s="20">
        <v>84.2</v>
      </c>
      <c r="M69" s="30"/>
    </row>
    <row r="70" spans="1:13" ht="19.149999999999999" customHeight="1" x14ac:dyDescent="0.3">
      <c r="A70" s="10" t="s">
        <v>110</v>
      </c>
      <c r="B70" s="61" t="s">
        <v>115</v>
      </c>
      <c r="C70" s="43" t="s">
        <v>67</v>
      </c>
      <c r="D70" s="39">
        <v>0.1</v>
      </c>
      <c r="E70" s="23">
        <v>7.2</v>
      </c>
      <c r="F70" s="23">
        <v>0.1</v>
      </c>
      <c r="G70" s="50">
        <v>66.099999999999994</v>
      </c>
      <c r="H70" s="39">
        <v>0.1</v>
      </c>
      <c r="I70" s="23">
        <v>7.2</v>
      </c>
      <c r="J70" s="23">
        <v>0.1</v>
      </c>
      <c r="K70" s="23">
        <v>66.099999999999994</v>
      </c>
      <c r="M70" s="30"/>
    </row>
    <row r="71" spans="1:13" ht="19.149999999999999" customHeight="1" x14ac:dyDescent="0.3">
      <c r="A71" s="63" t="s">
        <v>88</v>
      </c>
      <c r="B71" s="61" t="s">
        <v>92</v>
      </c>
      <c r="C71" s="43" t="s">
        <v>96</v>
      </c>
      <c r="D71" s="39">
        <v>1.8</v>
      </c>
      <c r="E71" s="23">
        <v>2.2000000000000002</v>
      </c>
      <c r="F71" s="23">
        <v>0</v>
      </c>
      <c r="G71" s="50">
        <v>26.9</v>
      </c>
      <c r="H71" s="39">
        <v>1.8</v>
      </c>
      <c r="I71" s="23">
        <v>22</v>
      </c>
      <c r="J71" s="23" t="s">
        <v>16</v>
      </c>
      <c r="K71" s="23">
        <v>26.9</v>
      </c>
      <c r="M71" s="30"/>
    </row>
    <row r="72" spans="1:13" ht="19.149999999999999" customHeight="1" thickBot="1" x14ac:dyDescent="0.35">
      <c r="A72" s="73" t="s">
        <v>112</v>
      </c>
      <c r="B72" s="61" t="s">
        <v>64</v>
      </c>
      <c r="C72" s="43" t="s">
        <v>95</v>
      </c>
      <c r="D72" s="39">
        <v>1.3</v>
      </c>
      <c r="E72" s="23">
        <v>0.3</v>
      </c>
      <c r="F72" s="23">
        <v>6.9</v>
      </c>
      <c r="G72" s="50">
        <v>31.1</v>
      </c>
      <c r="H72" s="39">
        <v>0.3</v>
      </c>
      <c r="I72" s="23">
        <v>0.3</v>
      </c>
      <c r="J72" s="23">
        <v>6.9</v>
      </c>
      <c r="K72" s="23">
        <v>31.1</v>
      </c>
      <c r="M72" s="30"/>
    </row>
    <row r="73" spans="1:13" ht="19.149999999999999" customHeight="1" thickTop="1" thickBot="1" x14ac:dyDescent="0.35">
      <c r="A73" s="34" t="s">
        <v>17</v>
      </c>
      <c r="B73" s="60"/>
      <c r="C73" s="60"/>
      <c r="D73" s="56">
        <f>SUM(D67:D72)</f>
        <v>9.7000000000000011</v>
      </c>
      <c r="E73" s="56">
        <f t="shared" ref="E73:K73" si="8">SUM(E67:E72)</f>
        <v>17.2</v>
      </c>
      <c r="F73" s="56">
        <f t="shared" si="8"/>
        <v>49.9</v>
      </c>
      <c r="G73" s="56">
        <f t="shared" si="8"/>
        <v>389.1</v>
      </c>
      <c r="H73" s="56">
        <f t="shared" si="8"/>
        <v>10.800000000000002</v>
      </c>
      <c r="I73" s="56">
        <f t="shared" si="8"/>
        <v>39</v>
      </c>
      <c r="J73" s="56">
        <f t="shared" si="8"/>
        <v>52.199999999999996</v>
      </c>
      <c r="K73" s="56">
        <f t="shared" si="8"/>
        <v>534</v>
      </c>
      <c r="M73" s="30"/>
    </row>
    <row r="74" spans="1:13" ht="19.149999999999999" customHeight="1" thickTop="1" thickBot="1" x14ac:dyDescent="0.35">
      <c r="A74" s="96" t="s">
        <v>41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M74" s="30"/>
    </row>
    <row r="75" spans="1:13" ht="19.149999999999999" customHeight="1" thickTop="1" x14ac:dyDescent="0.3">
      <c r="A75" s="16" t="s">
        <v>116</v>
      </c>
      <c r="B75" s="17" t="s">
        <v>120</v>
      </c>
      <c r="C75" s="41" t="s">
        <v>15</v>
      </c>
      <c r="D75" s="37">
        <v>6.08</v>
      </c>
      <c r="E75" s="18">
        <v>5.88</v>
      </c>
      <c r="F75" s="18">
        <v>12.7</v>
      </c>
      <c r="G75" s="48">
        <v>127.4</v>
      </c>
      <c r="H75" s="37">
        <v>6.19</v>
      </c>
      <c r="I75" s="18">
        <v>5.93</v>
      </c>
      <c r="J75" s="18">
        <v>14.7</v>
      </c>
      <c r="K75" s="18">
        <v>137.4</v>
      </c>
      <c r="M75" s="30"/>
    </row>
    <row r="76" spans="1:13" ht="31.15" customHeight="1" x14ac:dyDescent="0.3">
      <c r="A76" s="10" t="s">
        <v>117</v>
      </c>
      <c r="B76" s="19" t="s">
        <v>121</v>
      </c>
      <c r="C76" s="42" t="s">
        <v>24</v>
      </c>
      <c r="D76" s="38">
        <v>9.1999999999999993</v>
      </c>
      <c r="E76" s="20">
        <v>8.8000000000000007</v>
      </c>
      <c r="F76" s="20">
        <v>23.2</v>
      </c>
      <c r="G76" s="49">
        <v>209</v>
      </c>
      <c r="H76" s="38">
        <v>11.5</v>
      </c>
      <c r="I76" s="20">
        <v>11</v>
      </c>
      <c r="J76" s="20">
        <v>29</v>
      </c>
      <c r="K76" s="20">
        <v>261.2</v>
      </c>
      <c r="M76" s="30"/>
    </row>
    <row r="77" spans="1:13" ht="22.9" customHeight="1" x14ac:dyDescent="0.3">
      <c r="A77" s="10" t="s">
        <v>118</v>
      </c>
      <c r="B77" s="19" t="s">
        <v>122</v>
      </c>
      <c r="C77" s="42" t="s">
        <v>15</v>
      </c>
      <c r="D77" s="38">
        <v>0.4</v>
      </c>
      <c r="E77" s="20">
        <v>0</v>
      </c>
      <c r="F77" s="20">
        <v>14.8</v>
      </c>
      <c r="G77" s="49">
        <v>60.7</v>
      </c>
      <c r="H77" s="38">
        <v>0.5</v>
      </c>
      <c r="I77" s="20">
        <v>0</v>
      </c>
      <c r="J77" s="20">
        <v>14.9</v>
      </c>
      <c r="K77" s="20">
        <v>63.7</v>
      </c>
      <c r="M77" s="30"/>
    </row>
    <row r="78" spans="1:13" ht="19.149999999999999" customHeight="1" x14ac:dyDescent="0.3">
      <c r="A78" s="10" t="s">
        <v>37</v>
      </c>
      <c r="B78" s="19" t="s">
        <v>64</v>
      </c>
      <c r="C78" s="42" t="s">
        <v>48</v>
      </c>
      <c r="D78" s="38">
        <v>1.1000000000000001</v>
      </c>
      <c r="E78" s="20">
        <v>0.1</v>
      </c>
      <c r="F78" s="20">
        <v>7.4</v>
      </c>
      <c r="G78" s="49">
        <v>35.200000000000003</v>
      </c>
      <c r="H78" s="38">
        <v>1.5</v>
      </c>
      <c r="I78" s="20">
        <v>0.2</v>
      </c>
      <c r="J78" s="20">
        <v>9.8000000000000007</v>
      </c>
      <c r="K78" s="20">
        <v>46.9</v>
      </c>
      <c r="M78" s="30"/>
    </row>
    <row r="79" spans="1:13" ht="19.149999999999999" customHeight="1" x14ac:dyDescent="0.3">
      <c r="A79" s="10" t="s">
        <v>23</v>
      </c>
      <c r="B79" s="19" t="s">
        <v>64</v>
      </c>
      <c r="C79" s="43" t="s">
        <v>65</v>
      </c>
      <c r="D79" s="39">
        <v>1.3</v>
      </c>
      <c r="E79" s="23">
        <v>0.2</v>
      </c>
      <c r="F79" s="23">
        <v>6.7</v>
      </c>
      <c r="G79" s="50">
        <v>34.200000000000003</v>
      </c>
      <c r="H79" s="39">
        <v>13</v>
      </c>
      <c r="I79" s="23">
        <v>0.2</v>
      </c>
      <c r="J79" s="23">
        <v>6.7</v>
      </c>
      <c r="K79" s="23">
        <v>74.2</v>
      </c>
      <c r="M79" s="30"/>
    </row>
    <row r="80" spans="1:13" ht="19.149999999999999" customHeight="1" thickBot="1" x14ac:dyDescent="0.35">
      <c r="A80" s="135" t="s">
        <v>119</v>
      </c>
      <c r="B80" s="136" t="s">
        <v>123</v>
      </c>
      <c r="C80" s="43" t="s">
        <v>59</v>
      </c>
      <c r="D80" s="39">
        <v>0.25</v>
      </c>
      <c r="E80" s="23">
        <v>0.05</v>
      </c>
      <c r="F80" s="23">
        <v>0.75</v>
      </c>
      <c r="G80" s="50">
        <v>4.25</v>
      </c>
      <c r="H80" s="39">
        <v>0.25</v>
      </c>
      <c r="I80" s="23">
        <v>0.05</v>
      </c>
      <c r="J80" s="23">
        <v>0.75</v>
      </c>
      <c r="K80" s="23">
        <v>4.25</v>
      </c>
      <c r="M80" s="30"/>
    </row>
    <row r="81" spans="1:11" ht="19.149999999999999" customHeight="1" thickTop="1" thickBot="1" x14ac:dyDescent="0.35">
      <c r="A81" s="5" t="s">
        <v>27</v>
      </c>
      <c r="B81" s="72"/>
      <c r="C81" s="60"/>
      <c r="D81" s="56">
        <f>SUM(D75:D80)</f>
        <v>18.330000000000002</v>
      </c>
      <c r="E81" s="56">
        <f t="shared" ref="E81:K81" si="9">SUM(E75:E80)</f>
        <v>15.03</v>
      </c>
      <c r="F81" s="56">
        <f t="shared" si="9"/>
        <v>65.55</v>
      </c>
      <c r="G81" s="56">
        <f t="shared" si="9"/>
        <v>470.74999999999994</v>
      </c>
      <c r="H81" s="56">
        <f t="shared" si="9"/>
        <v>32.94</v>
      </c>
      <c r="I81" s="56">
        <f t="shared" si="9"/>
        <v>17.38</v>
      </c>
      <c r="J81" s="56">
        <f t="shared" si="9"/>
        <v>75.850000000000009</v>
      </c>
      <c r="K81" s="56">
        <f t="shared" si="9"/>
        <v>587.65</v>
      </c>
    </row>
    <row r="82" spans="1:11" ht="22.15" customHeight="1" thickTop="1" thickBot="1" x14ac:dyDescent="0.35">
      <c r="A82" s="96" t="s">
        <v>28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1:11" ht="19.149999999999999" customHeight="1" thickTop="1" x14ac:dyDescent="0.3">
      <c r="A83" s="16" t="s">
        <v>124</v>
      </c>
      <c r="B83" s="17" t="s">
        <v>89</v>
      </c>
      <c r="C83" s="41" t="s">
        <v>42</v>
      </c>
      <c r="D83" s="37">
        <v>4.25</v>
      </c>
      <c r="E83" s="18">
        <v>6</v>
      </c>
      <c r="F83" s="18">
        <v>1.1000000000000001</v>
      </c>
      <c r="G83" s="48">
        <v>70.099999999999994</v>
      </c>
      <c r="H83" s="37">
        <v>8.5</v>
      </c>
      <c r="I83" s="18">
        <v>12</v>
      </c>
      <c r="J83" s="18">
        <v>2.2000000000000002</v>
      </c>
      <c r="K83" s="18">
        <v>75.099999999999994</v>
      </c>
    </row>
    <row r="84" spans="1:11" ht="19.149999999999999" customHeight="1" x14ac:dyDescent="0.3">
      <c r="A84" s="10" t="s">
        <v>125</v>
      </c>
      <c r="B84" s="19" t="s">
        <v>126</v>
      </c>
      <c r="C84" s="42" t="s">
        <v>24</v>
      </c>
      <c r="D84" s="38">
        <v>2.2000000000000002</v>
      </c>
      <c r="E84" s="20">
        <v>7.4</v>
      </c>
      <c r="F84" s="20">
        <v>10.3</v>
      </c>
      <c r="G84" s="49">
        <v>116.5</v>
      </c>
      <c r="H84" s="38">
        <v>2.7</v>
      </c>
      <c r="I84" s="20">
        <v>9.3000000000000007</v>
      </c>
      <c r="J84" s="20">
        <v>12.8</v>
      </c>
      <c r="K84" s="20">
        <v>145.6</v>
      </c>
    </row>
    <row r="85" spans="1:11" ht="19.149999999999999" customHeight="1" x14ac:dyDescent="0.3">
      <c r="A85" s="10" t="s">
        <v>45</v>
      </c>
      <c r="B85" s="19" t="s">
        <v>127</v>
      </c>
      <c r="C85" s="42" t="s">
        <v>15</v>
      </c>
      <c r="D85" s="38">
        <v>2.9</v>
      </c>
      <c r="E85" s="20">
        <v>2.2000000000000002</v>
      </c>
      <c r="F85" s="20">
        <v>8.5</v>
      </c>
      <c r="G85" s="49">
        <v>64.5</v>
      </c>
      <c r="H85" s="38">
        <v>3.8</v>
      </c>
      <c r="I85" s="20">
        <v>2.9</v>
      </c>
      <c r="J85" s="20">
        <v>11.3</v>
      </c>
      <c r="K85" s="20">
        <v>86</v>
      </c>
    </row>
    <row r="86" spans="1:11" ht="22.15" customHeight="1" thickBot="1" x14ac:dyDescent="0.35">
      <c r="A86" s="21" t="s">
        <v>22</v>
      </c>
      <c r="B86" s="22" t="s">
        <v>64</v>
      </c>
      <c r="C86" s="43" t="s">
        <v>48</v>
      </c>
      <c r="D86" s="39">
        <v>1.1000000000000001</v>
      </c>
      <c r="E86" s="23">
        <v>0.1</v>
      </c>
      <c r="F86" s="23">
        <v>7.4</v>
      </c>
      <c r="G86" s="50">
        <v>35.200000000000003</v>
      </c>
      <c r="H86" s="39">
        <v>1.5</v>
      </c>
      <c r="I86" s="23">
        <v>0.2</v>
      </c>
      <c r="J86" s="23">
        <v>9.8000000000000007</v>
      </c>
      <c r="K86" s="23">
        <v>46.9</v>
      </c>
    </row>
    <row r="87" spans="1:11" ht="19.149999999999999" customHeight="1" thickTop="1" thickBot="1" x14ac:dyDescent="0.35">
      <c r="A87" s="62" t="s">
        <v>128</v>
      </c>
      <c r="B87" s="137" t="s">
        <v>129</v>
      </c>
      <c r="C87" s="137" t="s">
        <v>94</v>
      </c>
      <c r="D87" s="137">
        <v>9.1999999999999993</v>
      </c>
      <c r="E87" s="137">
        <v>8.1999999999999993</v>
      </c>
      <c r="F87" s="137">
        <v>61.04</v>
      </c>
      <c r="G87" s="137">
        <v>354.2</v>
      </c>
      <c r="H87" s="137">
        <v>9.1999999999999993</v>
      </c>
      <c r="I87" s="137">
        <v>8.1999999999999993</v>
      </c>
      <c r="J87" s="137">
        <v>61.04</v>
      </c>
      <c r="K87" s="137">
        <v>354.2</v>
      </c>
    </row>
    <row r="88" spans="1:11" ht="19.149999999999999" customHeight="1" thickTop="1" thickBot="1" x14ac:dyDescent="0.35">
      <c r="A88" s="34" t="s">
        <v>30</v>
      </c>
      <c r="B88" s="60"/>
      <c r="C88" s="60"/>
      <c r="D88" s="56">
        <f t="shared" ref="D88:K88" si="10">SUM(D83:D87)</f>
        <v>19.649999999999999</v>
      </c>
      <c r="E88" s="56">
        <f t="shared" si="10"/>
        <v>23.9</v>
      </c>
      <c r="F88" s="56">
        <f t="shared" si="10"/>
        <v>88.34</v>
      </c>
      <c r="G88" s="56">
        <f t="shared" si="10"/>
        <v>640.5</v>
      </c>
      <c r="H88" s="56">
        <f t="shared" si="10"/>
        <v>25.7</v>
      </c>
      <c r="I88" s="56">
        <f t="shared" si="10"/>
        <v>32.599999999999994</v>
      </c>
      <c r="J88" s="56">
        <f t="shared" si="10"/>
        <v>97.14</v>
      </c>
      <c r="K88" s="56">
        <f t="shared" si="10"/>
        <v>707.8</v>
      </c>
    </row>
    <row r="89" spans="1:11" ht="19.149999999999999" customHeight="1" thickTop="1" thickBot="1" x14ac:dyDescent="0.35">
      <c r="A89" s="34" t="s">
        <v>31</v>
      </c>
      <c r="B89" s="60"/>
      <c r="C89" s="60"/>
      <c r="D89" s="56">
        <f>D88+D81+D73</f>
        <v>47.680000000000007</v>
      </c>
      <c r="E89" s="56">
        <f t="shared" ref="E89:K89" si="11">E88+E81+E73</f>
        <v>56.129999999999995</v>
      </c>
      <c r="F89" s="56">
        <f t="shared" si="11"/>
        <v>203.79</v>
      </c>
      <c r="G89" s="56">
        <f t="shared" si="11"/>
        <v>1500.35</v>
      </c>
      <c r="H89" s="56">
        <f t="shared" si="11"/>
        <v>69.44</v>
      </c>
      <c r="I89" s="56">
        <f t="shared" si="11"/>
        <v>88.97999999999999</v>
      </c>
      <c r="J89" s="56">
        <f t="shared" si="11"/>
        <v>225.19</v>
      </c>
      <c r="K89" s="56">
        <f t="shared" si="11"/>
        <v>1829.4499999999998</v>
      </c>
    </row>
    <row r="90" spans="1:11" ht="19.149999999999999" customHeight="1" thickTop="1" thickBot="1" x14ac:dyDescent="0.35">
      <c r="A90" s="2" t="s">
        <v>43</v>
      </c>
      <c r="G90" s="45"/>
    </row>
    <row r="91" spans="1:11" ht="19.149999999999999" customHeight="1" thickTop="1" thickBot="1" x14ac:dyDescent="0.35">
      <c r="A91" s="103" t="s">
        <v>44</v>
      </c>
      <c r="B91" s="104"/>
      <c r="C91" s="104"/>
      <c r="D91" s="105"/>
      <c r="E91" s="105"/>
      <c r="F91" s="105"/>
      <c r="G91" s="105"/>
      <c r="H91" s="105"/>
      <c r="I91" s="105"/>
      <c r="J91" s="105"/>
      <c r="K91" s="105"/>
    </row>
    <row r="92" spans="1:11" ht="19.149999999999999" customHeight="1" thickTop="1" thickBot="1" x14ac:dyDescent="0.35">
      <c r="A92" s="201" t="s">
        <v>33</v>
      </c>
      <c r="B92" s="54" t="s">
        <v>34</v>
      </c>
      <c r="C92" s="54" t="s">
        <v>3</v>
      </c>
      <c r="D92" s="56" t="s">
        <v>6</v>
      </c>
      <c r="E92" s="56" t="s">
        <v>7</v>
      </c>
      <c r="F92" s="56" t="s">
        <v>8</v>
      </c>
      <c r="G92" s="56" t="s">
        <v>9</v>
      </c>
      <c r="H92" s="56" t="s">
        <v>6</v>
      </c>
      <c r="I92" s="56" t="s">
        <v>7</v>
      </c>
      <c r="J92" s="56" t="s">
        <v>8</v>
      </c>
      <c r="K92" s="56" t="s">
        <v>9</v>
      </c>
    </row>
    <row r="93" spans="1:11" ht="19.149999999999999" customHeight="1" thickTop="1" thickBot="1" x14ac:dyDescent="0.35">
      <c r="A93" s="201"/>
      <c r="B93" s="54"/>
      <c r="C93" s="60"/>
      <c r="D93" s="70" t="s">
        <v>10</v>
      </c>
      <c r="E93" s="194"/>
      <c r="F93" s="194"/>
      <c r="G93" s="194"/>
      <c r="H93" s="70" t="s">
        <v>11</v>
      </c>
      <c r="I93" s="70"/>
      <c r="J93" s="70"/>
      <c r="K93" s="70"/>
    </row>
    <row r="94" spans="1:11" ht="19.149999999999999" customHeight="1" thickTop="1" x14ac:dyDescent="0.3">
      <c r="A94" s="16" t="s">
        <v>130</v>
      </c>
      <c r="B94" s="17" t="s">
        <v>136</v>
      </c>
      <c r="C94" s="41" t="s">
        <v>13</v>
      </c>
      <c r="D94" s="37">
        <v>9.8000000000000007</v>
      </c>
      <c r="E94" s="18">
        <v>2.9</v>
      </c>
      <c r="F94" s="18">
        <v>10.3</v>
      </c>
      <c r="G94" s="48">
        <v>106.4</v>
      </c>
      <c r="H94" s="37">
        <v>19.600000000000001</v>
      </c>
      <c r="I94" s="18">
        <v>5.7</v>
      </c>
      <c r="J94" s="18">
        <v>20.7</v>
      </c>
      <c r="K94" s="18">
        <v>212.7</v>
      </c>
    </row>
    <row r="95" spans="1:11" ht="19.149999999999999" customHeight="1" x14ac:dyDescent="0.3">
      <c r="A95" s="71" t="s">
        <v>131</v>
      </c>
      <c r="B95" s="19" t="s">
        <v>137</v>
      </c>
      <c r="C95" s="42" t="s">
        <v>14</v>
      </c>
      <c r="D95" s="38">
        <v>1.45</v>
      </c>
      <c r="E95" s="20">
        <v>8.25</v>
      </c>
      <c r="F95" s="20">
        <v>3.3</v>
      </c>
      <c r="G95" s="49">
        <v>93.05</v>
      </c>
      <c r="H95" s="38">
        <v>1.45</v>
      </c>
      <c r="I95" s="20">
        <v>8.25</v>
      </c>
      <c r="J95" s="20">
        <v>3.3</v>
      </c>
      <c r="K95" s="20">
        <v>93.05</v>
      </c>
    </row>
    <row r="96" spans="1:11" ht="19.149999999999999" customHeight="1" x14ac:dyDescent="0.3">
      <c r="A96" s="10" t="s">
        <v>132</v>
      </c>
      <c r="B96" s="19" t="s">
        <v>76</v>
      </c>
      <c r="C96" s="42" t="s">
        <v>77</v>
      </c>
      <c r="D96" s="38">
        <v>2.6</v>
      </c>
      <c r="E96" s="20">
        <v>1.9</v>
      </c>
      <c r="F96" s="20">
        <v>8.3000000000000007</v>
      </c>
      <c r="G96" s="49">
        <v>60.8</v>
      </c>
      <c r="H96" s="38">
        <v>2.6</v>
      </c>
      <c r="I96" s="20">
        <v>1.9</v>
      </c>
      <c r="J96" s="20">
        <v>8.3000000000000007</v>
      </c>
      <c r="K96" s="20">
        <v>60.8</v>
      </c>
    </row>
    <row r="97" spans="1:13" ht="19.149999999999999" customHeight="1" x14ac:dyDescent="0.3">
      <c r="A97" s="10" t="s">
        <v>133</v>
      </c>
      <c r="B97" s="19" t="s">
        <v>64</v>
      </c>
      <c r="C97" s="42" t="s">
        <v>48</v>
      </c>
      <c r="D97" s="38">
        <v>1.1000000000000001</v>
      </c>
      <c r="E97" s="20">
        <v>0.1</v>
      </c>
      <c r="F97" s="20">
        <v>7.4</v>
      </c>
      <c r="G97" s="49">
        <v>35.200000000000003</v>
      </c>
      <c r="H97" s="38">
        <v>1.5</v>
      </c>
      <c r="I97" s="20">
        <v>0.2</v>
      </c>
      <c r="J97" s="20">
        <v>9.8000000000000007</v>
      </c>
      <c r="K97" s="20">
        <v>46.9</v>
      </c>
    </row>
    <row r="98" spans="1:13" ht="19.149999999999999" customHeight="1" x14ac:dyDescent="0.3">
      <c r="A98" s="21" t="s">
        <v>134</v>
      </c>
      <c r="B98" s="22" t="s">
        <v>115</v>
      </c>
      <c r="C98" s="43" t="s">
        <v>67</v>
      </c>
      <c r="D98" s="39">
        <v>0.1</v>
      </c>
      <c r="E98" s="23">
        <v>7.2</v>
      </c>
      <c r="F98" s="23">
        <v>0.1</v>
      </c>
      <c r="G98" s="50">
        <v>66.099999999999994</v>
      </c>
      <c r="H98" s="39">
        <v>0.1</v>
      </c>
      <c r="I98" s="23">
        <v>7.2</v>
      </c>
      <c r="J98" s="23">
        <v>0.1</v>
      </c>
      <c r="K98" s="23">
        <v>66.099999999999994</v>
      </c>
    </row>
    <row r="99" spans="1:13" ht="19.149999999999999" customHeight="1" thickBot="1" x14ac:dyDescent="0.35">
      <c r="A99" s="6" t="s">
        <v>135</v>
      </c>
      <c r="B99" s="53" t="s">
        <v>64</v>
      </c>
      <c r="C99" s="43" t="s">
        <v>95</v>
      </c>
      <c r="D99" s="67">
        <v>1.1000000000000001</v>
      </c>
      <c r="E99" s="68">
        <v>0.4</v>
      </c>
      <c r="F99" s="68">
        <v>14.7</v>
      </c>
      <c r="G99" s="69">
        <v>66.2</v>
      </c>
      <c r="H99" s="67">
        <v>1.1000000000000001</v>
      </c>
      <c r="I99" s="68">
        <v>0.4</v>
      </c>
      <c r="J99" s="68">
        <v>14.7</v>
      </c>
      <c r="K99" s="68">
        <v>66.2</v>
      </c>
    </row>
    <row r="100" spans="1:13" ht="19.149999999999999" customHeight="1" thickTop="1" thickBot="1" x14ac:dyDescent="0.35">
      <c r="A100" s="34" t="s">
        <v>17</v>
      </c>
      <c r="B100" s="60"/>
      <c r="C100" s="74"/>
      <c r="D100" s="75">
        <f>SUM(D94:D99)</f>
        <v>16.149999999999999</v>
      </c>
      <c r="E100" s="56">
        <f t="shared" ref="E100:K100" si="12">SUM(E94:E99)</f>
        <v>20.75</v>
      </c>
      <c r="F100" s="56">
        <f t="shared" si="12"/>
        <v>44.100000000000009</v>
      </c>
      <c r="G100" s="56">
        <f t="shared" si="12"/>
        <v>427.74999999999994</v>
      </c>
      <c r="H100" s="56">
        <f t="shared" si="12"/>
        <v>26.350000000000005</v>
      </c>
      <c r="I100" s="56">
        <f t="shared" si="12"/>
        <v>23.65</v>
      </c>
      <c r="J100" s="56">
        <f t="shared" si="12"/>
        <v>56.899999999999991</v>
      </c>
      <c r="K100" s="56">
        <f t="shared" si="12"/>
        <v>545.75</v>
      </c>
      <c r="L100" s="24"/>
    </row>
    <row r="101" spans="1:13" ht="19.149999999999999" customHeight="1" thickTop="1" thickBot="1" x14ac:dyDescent="0.35">
      <c r="A101" s="96" t="s">
        <v>41</v>
      </c>
      <c r="B101" s="78"/>
      <c r="C101" s="158"/>
      <c r="D101" s="160"/>
      <c r="E101" s="79"/>
      <c r="F101" s="80"/>
      <c r="G101" s="80"/>
      <c r="H101" s="80"/>
      <c r="I101" s="80"/>
      <c r="J101" s="80"/>
      <c r="K101" s="80"/>
    </row>
    <row r="102" spans="1:13" ht="27.6" customHeight="1" thickTop="1" x14ac:dyDescent="0.3">
      <c r="A102" s="16" t="s">
        <v>138</v>
      </c>
      <c r="B102" s="18" t="s">
        <v>142</v>
      </c>
      <c r="C102" s="159" t="s">
        <v>15</v>
      </c>
      <c r="D102" s="138">
        <v>5.4</v>
      </c>
      <c r="E102" s="18">
        <v>2.2999999999999998</v>
      </c>
      <c r="F102" s="18">
        <v>12.4</v>
      </c>
      <c r="G102" s="48">
        <v>92.4</v>
      </c>
      <c r="H102" s="37">
        <v>6.52</v>
      </c>
      <c r="I102" s="18">
        <v>2.8</v>
      </c>
      <c r="J102" s="18">
        <v>14.92</v>
      </c>
      <c r="K102" s="18">
        <v>110.92</v>
      </c>
    </row>
    <row r="103" spans="1:13" ht="27.6" customHeight="1" x14ac:dyDescent="0.3">
      <c r="A103" s="10" t="s">
        <v>139</v>
      </c>
      <c r="B103" s="20" t="s">
        <v>143</v>
      </c>
      <c r="C103" s="139" t="s">
        <v>148</v>
      </c>
      <c r="D103" s="139">
        <v>11.5</v>
      </c>
      <c r="E103" s="20">
        <v>2.6</v>
      </c>
      <c r="F103" s="20">
        <v>8.1</v>
      </c>
      <c r="G103" s="49">
        <v>101.1</v>
      </c>
      <c r="H103" s="38">
        <v>14.4</v>
      </c>
      <c r="I103" s="20">
        <v>3.2</v>
      </c>
      <c r="J103" s="20">
        <v>10.1</v>
      </c>
      <c r="K103" s="20">
        <v>126.4</v>
      </c>
    </row>
    <row r="104" spans="1:13" ht="27.6" customHeight="1" x14ac:dyDescent="0.3">
      <c r="A104" s="10" t="s">
        <v>140</v>
      </c>
      <c r="B104" s="20" t="s">
        <v>144</v>
      </c>
      <c r="C104" s="139" t="s">
        <v>24</v>
      </c>
      <c r="D104" s="139">
        <v>5.0999999999999996</v>
      </c>
      <c r="E104" s="20">
        <v>5.2</v>
      </c>
      <c r="F104" s="20">
        <v>28.4</v>
      </c>
      <c r="G104" s="49">
        <v>180.6</v>
      </c>
      <c r="H104" s="38">
        <v>6.4</v>
      </c>
      <c r="I104" s="20">
        <v>6.5</v>
      </c>
      <c r="J104" s="20">
        <v>35.5</v>
      </c>
      <c r="K104" s="20">
        <v>225.8</v>
      </c>
    </row>
    <row r="105" spans="1:13" ht="27" customHeight="1" x14ac:dyDescent="0.3">
      <c r="A105" s="10" t="s">
        <v>147</v>
      </c>
      <c r="B105" s="20" t="s">
        <v>145</v>
      </c>
      <c r="C105" s="139" t="s">
        <v>82</v>
      </c>
      <c r="D105" s="139">
        <v>1.3</v>
      </c>
      <c r="E105" s="20">
        <v>4.2</v>
      </c>
      <c r="F105" s="20">
        <v>6.8</v>
      </c>
      <c r="G105" s="49">
        <v>71.400000000000006</v>
      </c>
      <c r="H105" s="38">
        <v>1.3</v>
      </c>
      <c r="I105" s="20">
        <v>4.2</v>
      </c>
      <c r="J105" s="20">
        <v>6.8</v>
      </c>
      <c r="K105" s="20">
        <v>71.400000000000006</v>
      </c>
    </row>
    <row r="106" spans="1:13" ht="19.149999999999999" customHeight="1" x14ac:dyDescent="0.3">
      <c r="A106" s="10" t="s">
        <v>141</v>
      </c>
      <c r="B106" s="20" t="s">
        <v>146</v>
      </c>
      <c r="C106" s="139" t="s">
        <v>15</v>
      </c>
      <c r="D106" s="139">
        <v>0.2</v>
      </c>
      <c r="E106" s="20" t="s">
        <v>16</v>
      </c>
      <c r="F106" s="20">
        <v>9.8000000000000007</v>
      </c>
      <c r="G106" s="49">
        <v>39.700000000000003</v>
      </c>
      <c r="H106" s="38">
        <v>0.2</v>
      </c>
      <c r="I106" s="20">
        <v>0</v>
      </c>
      <c r="J106" s="20">
        <v>13</v>
      </c>
      <c r="K106" s="20">
        <v>52.9</v>
      </c>
    </row>
    <row r="107" spans="1:13" ht="19.149999999999999" customHeight="1" x14ac:dyDescent="0.3">
      <c r="A107" s="10" t="s">
        <v>133</v>
      </c>
      <c r="B107" s="20" t="s">
        <v>64</v>
      </c>
      <c r="C107" s="139" t="s">
        <v>48</v>
      </c>
      <c r="D107" s="139">
        <v>1.1000000000000001</v>
      </c>
      <c r="E107" s="20">
        <v>0.1</v>
      </c>
      <c r="F107" s="20">
        <v>7.4</v>
      </c>
      <c r="G107" s="49">
        <v>35.200000000000003</v>
      </c>
      <c r="H107" s="38">
        <v>1.5</v>
      </c>
      <c r="I107" s="20">
        <v>0.2</v>
      </c>
      <c r="J107" s="20">
        <v>9.8000000000000007</v>
      </c>
      <c r="K107" s="20">
        <v>46.9</v>
      </c>
      <c r="M107" s="63"/>
    </row>
    <row r="108" spans="1:13" ht="19.149999999999999" customHeight="1" thickBot="1" x14ac:dyDescent="0.35">
      <c r="A108" s="21" t="s">
        <v>23</v>
      </c>
      <c r="B108" s="77" t="s">
        <v>64</v>
      </c>
      <c r="C108" s="77" t="s">
        <v>65</v>
      </c>
      <c r="D108" s="59">
        <v>1.3</v>
      </c>
      <c r="E108" s="23">
        <v>0.2</v>
      </c>
      <c r="F108" s="23">
        <v>6.7</v>
      </c>
      <c r="G108" s="50">
        <v>74.2</v>
      </c>
      <c r="H108" s="39">
        <v>1.3</v>
      </c>
      <c r="I108" s="23">
        <v>0.2</v>
      </c>
      <c r="J108" s="23">
        <v>6.7</v>
      </c>
      <c r="K108" s="23">
        <v>74.2</v>
      </c>
    </row>
    <row r="109" spans="1:13" ht="19.149999999999999" customHeight="1" thickTop="1" thickBot="1" x14ac:dyDescent="0.35">
      <c r="A109" s="34" t="s">
        <v>27</v>
      </c>
      <c r="B109" s="60"/>
      <c r="C109" s="60"/>
      <c r="D109" s="56">
        <f t="shared" ref="D109" si="13">SUM(D102:D108)</f>
        <v>25.900000000000002</v>
      </c>
      <c r="E109" s="56">
        <f t="shared" ref="E109" si="14">SUM(E102:E108)</f>
        <v>14.6</v>
      </c>
      <c r="F109" s="56">
        <f t="shared" ref="F109:K109" si="15">SUM(F102:F108)</f>
        <v>79.600000000000009</v>
      </c>
      <c r="G109" s="56">
        <f t="shared" si="15"/>
        <v>594.6</v>
      </c>
      <c r="H109" s="56">
        <f t="shared" si="15"/>
        <v>31.62</v>
      </c>
      <c r="I109" s="56">
        <f t="shared" si="15"/>
        <v>17.099999999999998</v>
      </c>
      <c r="J109" s="56">
        <f t="shared" si="15"/>
        <v>96.82</v>
      </c>
      <c r="K109" s="56">
        <f t="shared" si="15"/>
        <v>708.52</v>
      </c>
    </row>
    <row r="110" spans="1:13" ht="19.149999999999999" customHeight="1" thickTop="1" thickBot="1" x14ac:dyDescent="0.35">
      <c r="A110" s="119" t="s">
        <v>28</v>
      </c>
      <c r="B110" s="81"/>
      <c r="C110" s="81"/>
      <c r="D110" s="82"/>
      <c r="E110" s="82"/>
      <c r="F110" s="82"/>
      <c r="G110" s="82"/>
      <c r="H110" s="82"/>
      <c r="I110" s="82"/>
      <c r="J110" s="82"/>
      <c r="K110" s="82"/>
    </row>
    <row r="111" spans="1:13" ht="22.15" customHeight="1" thickTop="1" x14ac:dyDescent="0.3">
      <c r="A111" s="83" t="s">
        <v>149</v>
      </c>
      <c r="B111" s="17" t="s">
        <v>150</v>
      </c>
      <c r="C111" s="41" t="s">
        <v>15</v>
      </c>
      <c r="D111" s="37">
        <v>3.9</v>
      </c>
      <c r="E111" s="18">
        <v>4.0999999999999996</v>
      </c>
      <c r="F111" s="18">
        <v>21.5</v>
      </c>
      <c r="G111" s="48">
        <v>138.4</v>
      </c>
      <c r="H111" s="37">
        <v>4.3</v>
      </c>
      <c r="I111" s="18">
        <v>5.2</v>
      </c>
      <c r="J111" s="18">
        <v>23.6</v>
      </c>
      <c r="K111" s="18">
        <v>158.4</v>
      </c>
    </row>
    <row r="112" spans="1:13" s="59" customFormat="1" ht="19.149999999999999" customHeight="1" x14ac:dyDescent="0.3">
      <c r="A112" s="16" t="s">
        <v>132</v>
      </c>
      <c r="B112" s="17" t="s">
        <v>76</v>
      </c>
      <c r="C112" s="42" t="s">
        <v>77</v>
      </c>
      <c r="D112" s="37">
        <v>2.6</v>
      </c>
      <c r="E112" s="18">
        <v>1.9</v>
      </c>
      <c r="F112" s="18">
        <v>8.3000000000000007</v>
      </c>
      <c r="G112" s="48">
        <v>60.8</v>
      </c>
      <c r="H112" s="125">
        <v>2.6</v>
      </c>
      <c r="I112" s="18">
        <v>1.9</v>
      </c>
      <c r="J112" s="18">
        <v>8.3000000000000007</v>
      </c>
      <c r="K112" s="18">
        <v>60.8</v>
      </c>
      <c r="M112" s="33"/>
    </row>
    <row r="113" spans="1:13" ht="19.149999999999999" customHeight="1" x14ac:dyDescent="0.3">
      <c r="A113" s="21" t="s">
        <v>111</v>
      </c>
      <c r="B113" s="22" t="s">
        <v>64</v>
      </c>
      <c r="C113" s="43" t="s">
        <v>65</v>
      </c>
      <c r="D113" s="39">
        <v>1.5</v>
      </c>
      <c r="E113" s="23">
        <v>2</v>
      </c>
      <c r="F113" s="23">
        <v>14.9</v>
      </c>
      <c r="G113" s="50">
        <v>83.2</v>
      </c>
      <c r="H113" s="39">
        <v>1.5</v>
      </c>
      <c r="I113" s="23">
        <v>2</v>
      </c>
      <c r="J113" s="23">
        <v>14.9</v>
      </c>
      <c r="K113" s="23">
        <v>83.2</v>
      </c>
      <c r="M113" s="30"/>
    </row>
    <row r="114" spans="1:13" s="92" customFormat="1" ht="25.9" customHeight="1" x14ac:dyDescent="0.3">
      <c r="A114" s="10" t="s">
        <v>88</v>
      </c>
      <c r="B114" s="19" t="s">
        <v>151</v>
      </c>
      <c r="C114" s="42" t="s">
        <v>96</v>
      </c>
      <c r="D114" s="38">
        <v>1.8</v>
      </c>
      <c r="E114" s="20">
        <v>2.2000000000000002</v>
      </c>
      <c r="F114" s="20">
        <v>0</v>
      </c>
      <c r="G114" s="176">
        <v>26.9</v>
      </c>
      <c r="H114" s="125">
        <v>1.8</v>
      </c>
      <c r="I114" s="20">
        <v>2.2000000000000002</v>
      </c>
      <c r="J114" s="20">
        <v>0</v>
      </c>
      <c r="K114" s="20">
        <v>26.9</v>
      </c>
    </row>
    <row r="115" spans="1:13" ht="25.9" customHeight="1" thickBot="1" x14ac:dyDescent="0.35">
      <c r="A115" s="73" t="s">
        <v>103</v>
      </c>
      <c r="B115" s="77" t="s">
        <v>107</v>
      </c>
      <c r="C115" s="175" t="s">
        <v>94</v>
      </c>
      <c r="D115" s="174">
        <v>9.8000000000000007</v>
      </c>
      <c r="E115" s="77">
        <v>5.4</v>
      </c>
      <c r="F115" s="77">
        <v>64.400000000000006</v>
      </c>
      <c r="G115" s="175">
        <v>345.8</v>
      </c>
      <c r="H115" s="174">
        <v>9.8000000000000007</v>
      </c>
      <c r="I115" s="77">
        <v>5.4</v>
      </c>
      <c r="J115" s="77">
        <v>64.400000000000006</v>
      </c>
      <c r="K115" s="77">
        <v>345.8</v>
      </c>
      <c r="M115" s="30"/>
    </row>
    <row r="116" spans="1:13" ht="25.9" customHeight="1" thickTop="1" thickBot="1" x14ac:dyDescent="0.35">
      <c r="A116" s="34" t="s">
        <v>30</v>
      </c>
      <c r="B116" s="60"/>
      <c r="C116" s="60"/>
      <c r="D116" s="56">
        <f t="shared" ref="D116:J116" si="16">SUM(D111:D115)</f>
        <v>19.600000000000001</v>
      </c>
      <c r="E116" s="56">
        <f t="shared" si="16"/>
        <v>15.6</v>
      </c>
      <c r="F116" s="56">
        <f t="shared" si="16"/>
        <v>109.10000000000001</v>
      </c>
      <c r="G116" s="56">
        <f t="shared" si="16"/>
        <v>655.09999999999991</v>
      </c>
      <c r="H116" s="56">
        <f t="shared" si="16"/>
        <v>20</v>
      </c>
      <c r="I116" s="56">
        <f t="shared" si="16"/>
        <v>16.700000000000003</v>
      </c>
      <c r="J116" s="56">
        <f t="shared" si="16"/>
        <v>111.20000000000002</v>
      </c>
      <c r="K116" s="56">
        <f>SUM(K111:K115)</f>
        <v>675.09999999999991</v>
      </c>
      <c r="M116" s="30"/>
    </row>
    <row r="117" spans="1:13" ht="25.9" customHeight="1" thickTop="1" thickBot="1" x14ac:dyDescent="0.35">
      <c r="A117" s="34" t="s">
        <v>31</v>
      </c>
      <c r="B117" s="60"/>
      <c r="C117" s="60"/>
      <c r="D117" s="56">
        <f>D116+D109+D100</f>
        <v>61.65</v>
      </c>
      <c r="E117" s="56">
        <f t="shared" ref="E117:K117" si="17">E116+E109+E100</f>
        <v>50.95</v>
      </c>
      <c r="F117" s="56">
        <f t="shared" si="17"/>
        <v>232.8</v>
      </c>
      <c r="G117" s="56">
        <f t="shared" si="17"/>
        <v>1677.4499999999998</v>
      </c>
      <c r="H117" s="56">
        <f t="shared" si="17"/>
        <v>77.970000000000013</v>
      </c>
      <c r="I117" s="56">
        <f t="shared" si="17"/>
        <v>57.449999999999996</v>
      </c>
      <c r="J117" s="56">
        <f t="shared" si="17"/>
        <v>264.92</v>
      </c>
      <c r="K117" s="56">
        <f t="shared" si="17"/>
        <v>1929.37</v>
      </c>
      <c r="M117" s="30"/>
    </row>
    <row r="118" spans="1:13" ht="25.9" customHeight="1" thickTop="1" x14ac:dyDescent="0.3">
      <c r="A118" s="156"/>
      <c r="B118" s="151"/>
      <c r="C118" s="151"/>
      <c r="D118" s="116"/>
      <c r="E118" s="152"/>
      <c r="F118" s="152"/>
      <c r="G118" s="152"/>
      <c r="H118" s="116"/>
      <c r="I118" s="116"/>
      <c r="J118" s="152"/>
      <c r="K118" s="152"/>
      <c r="M118" s="30"/>
    </row>
    <row r="119" spans="1:13" ht="25.9" customHeight="1" thickBot="1" x14ac:dyDescent="0.35">
      <c r="A119" s="155"/>
      <c r="D119" s="157"/>
      <c r="H119" s="157"/>
      <c r="I119" s="157"/>
      <c r="M119" s="30"/>
    </row>
    <row r="120" spans="1:13" s="93" customFormat="1" ht="19.149999999999999" customHeight="1" thickTop="1" thickBot="1" x14ac:dyDescent="0.35">
      <c r="A120" s="103" t="s">
        <v>46</v>
      </c>
      <c r="B120" s="104"/>
      <c r="C120" s="104"/>
      <c r="D120" s="105"/>
      <c r="E120" s="105"/>
      <c r="F120" s="105"/>
      <c r="G120" s="105"/>
      <c r="H120" s="105"/>
      <c r="I120" s="154"/>
      <c r="J120" s="105"/>
      <c r="K120" s="105"/>
      <c r="M120" s="94"/>
    </row>
    <row r="121" spans="1:13" ht="19.149999999999999" customHeight="1" thickTop="1" thickBot="1" x14ac:dyDescent="0.35">
      <c r="A121" s="201" t="s">
        <v>33</v>
      </c>
      <c r="B121" s="54" t="s">
        <v>4</v>
      </c>
      <c r="C121" s="54" t="s">
        <v>40</v>
      </c>
      <c r="D121" s="75" t="s">
        <v>6</v>
      </c>
      <c r="E121" s="75" t="s">
        <v>7</v>
      </c>
      <c r="F121" s="75" t="s">
        <v>8</v>
      </c>
      <c r="G121" s="75" t="s">
        <v>9</v>
      </c>
      <c r="H121" s="178" t="s">
        <v>6</v>
      </c>
      <c r="I121" s="179" t="s">
        <v>7</v>
      </c>
      <c r="J121" s="75" t="s">
        <v>8</v>
      </c>
      <c r="K121" s="75" t="s">
        <v>9</v>
      </c>
      <c r="M121" s="30"/>
    </row>
    <row r="122" spans="1:13" ht="28.15" customHeight="1" thickTop="1" thickBot="1" x14ac:dyDescent="0.35">
      <c r="A122" s="201"/>
      <c r="B122" s="54" t="s">
        <v>5</v>
      </c>
      <c r="C122" s="171"/>
      <c r="D122" s="191" t="s">
        <v>56</v>
      </c>
      <c r="E122" s="192"/>
      <c r="F122" s="192"/>
      <c r="G122" s="192"/>
      <c r="H122" s="191" t="s">
        <v>11</v>
      </c>
      <c r="I122" s="192"/>
      <c r="J122" s="192"/>
      <c r="K122" s="193"/>
      <c r="M122" s="30"/>
    </row>
    <row r="123" spans="1:13" ht="28.15" customHeight="1" thickTop="1" x14ac:dyDescent="0.3">
      <c r="A123" s="16" t="s">
        <v>152</v>
      </c>
      <c r="B123" s="17" t="s">
        <v>155</v>
      </c>
      <c r="C123" s="41" t="s">
        <v>157</v>
      </c>
      <c r="D123" s="140">
        <v>21.7</v>
      </c>
      <c r="E123" s="18">
        <v>7.5</v>
      </c>
      <c r="F123" s="18">
        <v>15.3</v>
      </c>
      <c r="G123" s="48">
        <v>241</v>
      </c>
      <c r="H123" s="140">
        <v>23.7</v>
      </c>
      <c r="I123" s="18">
        <v>8.15</v>
      </c>
      <c r="J123" s="18">
        <v>17.3</v>
      </c>
      <c r="K123" s="18">
        <v>241</v>
      </c>
      <c r="M123" s="30"/>
    </row>
    <row r="124" spans="1:13" ht="28.15" customHeight="1" x14ac:dyDescent="0.3">
      <c r="A124" s="10" t="s">
        <v>153</v>
      </c>
      <c r="B124" s="19" t="s">
        <v>137</v>
      </c>
      <c r="C124" s="42" t="s">
        <v>14</v>
      </c>
      <c r="D124" s="38">
        <v>1.45</v>
      </c>
      <c r="E124" s="20">
        <v>8.25</v>
      </c>
      <c r="F124" s="20">
        <v>3.3</v>
      </c>
      <c r="G124" s="49">
        <v>93.05</v>
      </c>
      <c r="H124" s="38">
        <v>1.45</v>
      </c>
      <c r="I124" s="20">
        <v>8.25</v>
      </c>
      <c r="J124" s="20">
        <v>3.3</v>
      </c>
      <c r="K124" s="20">
        <v>93.05</v>
      </c>
      <c r="M124" s="30"/>
    </row>
    <row r="125" spans="1:13" ht="28.15" customHeight="1" x14ac:dyDescent="0.3">
      <c r="A125" s="10" t="s">
        <v>79</v>
      </c>
      <c r="B125" s="19" t="s">
        <v>76</v>
      </c>
      <c r="C125" s="42" t="s">
        <v>77</v>
      </c>
      <c r="D125" s="38">
        <v>2.6</v>
      </c>
      <c r="E125" s="20">
        <v>1.9</v>
      </c>
      <c r="F125" s="20">
        <v>8.3000000000000007</v>
      </c>
      <c r="G125" s="49">
        <v>60.8</v>
      </c>
      <c r="H125" s="38">
        <v>2.6</v>
      </c>
      <c r="I125" s="20">
        <v>1.9</v>
      </c>
      <c r="J125" s="20">
        <v>8.3000000000000007</v>
      </c>
      <c r="K125" s="20">
        <v>60.8</v>
      </c>
      <c r="M125" s="30"/>
    </row>
    <row r="126" spans="1:13" ht="28.15" customHeight="1" x14ac:dyDescent="0.3">
      <c r="A126" s="10" t="s">
        <v>133</v>
      </c>
      <c r="B126" s="19" t="s">
        <v>64</v>
      </c>
      <c r="C126" s="42" t="s">
        <v>48</v>
      </c>
      <c r="D126" s="38">
        <v>1.1000000000000001</v>
      </c>
      <c r="E126" s="31">
        <v>0.1</v>
      </c>
      <c r="F126" s="31">
        <v>7.4</v>
      </c>
      <c r="G126" s="52">
        <v>35.200000000000003</v>
      </c>
      <c r="H126" s="177">
        <v>1.5</v>
      </c>
      <c r="I126" s="31">
        <v>0.2</v>
      </c>
      <c r="J126" s="31">
        <v>9.8000000000000007</v>
      </c>
      <c r="K126" s="20">
        <v>46.9</v>
      </c>
      <c r="M126" s="30"/>
    </row>
    <row r="127" spans="1:13" ht="28.15" customHeight="1" x14ac:dyDescent="0.3">
      <c r="A127" s="10" t="s">
        <v>156</v>
      </c>
      <c r="B127" s="19" t="s">
        <v>115</v>
      </c>
      <c r="C127" s="42" t="s">
        <v>67</v>
      </c>
      <c r="D127" s="38">
        <v>0.1</v>
      </c>
      <c r="E127" s="31">
        <v>7.2</v>
      </c>
      <c r="F127" s="31">
        <v>0.1</v>
      </c>
      <c r="G127" s="52">
        <v>66.099999999999994</v>
      </c>
      <c r="H127" s="51">
        <v>0.1</v>
      </c>
      <c r="I127" s="31">
        <v>7.2</v>
      </c>
      <c r="J127" s="31">
        <v>0.1</v>
      </c>
      <c r="K127" s="20">
        <v>66.099999999999994</v>
      </c>
      <c r="M127" s="30"/>
    </row>
    <row r="128" spans="1:13" ht="28.15" customHeight="1" thickBot="1" x14ac:dyDescent="0.35">
      <c r="A128" s="10" t="s">
        <v>154</v>
      </c>
      <c r="B128" s="59" t="s">
        <v>64</v>
      </c>
      <c r="C128" s="42" t="s">
        <v>95</v>
      </c>
      <c r="D128" s="38">
        <v>0.3</v>
      </c>
      <c r="E128" s="20">
        <v>0.3</v>
      </c>
      <c r="F128" s="20">
        <v>6.9</v>
      </c>
      <c r="G128" s="49">
        <v>31.1</v>
      </c>
      <c r="H128" s="38">
        <v>0.3</v>
      </c>
      <c r="I128" s="20">
        <v>0.3</v>
      </c>
      <c r="J128" s="20">
        <v>6.9</v>
      </c>
      <c r="K128" s="20">
        <v>31.1</v>
      </c>
      <c r="M128" s="30"/>
    </row>
    <row r="129" spans="1:13" s="93" customFormat="1" ht="19.149999999999999" customHeight="1" thickTop="1" thickBot="1" x14ac:dyDescent="0.35">
      <c r="A129" s="34" t="s">
        <v>17</v>
      </c>
      <c r="B129" s="60"/>
      <c r="C129" s="60"/>
      <c r="D129" s="56">
        <f>SUM(D123:D128)</f>
        <v>27.250000000000004</v>
      </c>
      <c r="E129" s="56">
        <f t="shared" ref="E129:K129" si="18">SUM(E123:E128)</f>
        <v>25.25</v>
      </c>
      <c r="F129" s="56">
        <f t="shared" si="18"/>
        <v>41.300000000000004</v>
      </c>
      <c r="G129" s="56">
        <f t="shared" si="18"/>
        <v>527.25</v>
      </c>
      <c r="H129" s="56">
        <f t="shared" si="18"/>
        <v>29.650000000000002</v>
      </c>
      <c r="I129" s="56">
        <f t="shared" si="18"/>
        <v>25.999999999999996</v>
      </c>
      <c r="J129" s="56">
        <f t="shared" si="18"/>
        <v>45.7</v>
      </c>
      <c r="K129" s="56">
        <f t="shared" si="18"/>
        <v>538.95000000000005</v>
      </c>
      <c r="M129" s="94"/>
    </row>
    <row r="130" spans="1:13" ht="19.149999999999999" customHeight="1" thickTop="1" thickBot="1" x14ac:dyDescent="0.35">
      <c r="A130" s="96" t="s">
        <v>41</v>
      </c>
      <c r="B130" s="97"/>
      <c r="C130" s="97"/>
      <c r="D130" s="98"/>
      <c r="E130" s="98"/>
      <c r="F130" s="98"/>
      <c r="G130" s="98"/>
      <c r="H130" s="98"/>
      <c r="I130" s="98"/>
      <c r="J130" s="98"/>
      <c r="K130" s="98"/>
      <c r="M130" s="30"/>
    </row>
    <row r="131" spans="1:13" ht="31.15" customHeight="1" thickTop="1" x14ac:dyDescent="0.3">
      <c r="A131" s="95" t="s">
        <v>158</v>
      </c>
      <c r="B131" s="19" t="s">
        <v>162</v>
      </c>
      <c r="C131" s="42" t="s">
        <v>15</v>
      </c>
      <c r="D131" s="38">
        <v>4.3</v>
      </c>
      <c r="E131" s="20">
        <v>2.2999999999999998</v>
      </c>
      <c r="F131" s="20">
        <v>15.4</v>
      </c>
      <c r="G131" s="49">
        <v>99.6</v>
      </c>
      <c r="H131" s="38">
        <v>5.16</v>
      </c>
      <c r="I131" s="20">
        <v>2.78</v>
      </c>
      <c r="J131" s="20">
        <v>18.5</v>
      </c>
      <c r="K131" s="20">
        <v>119.6</v>
      </c>
      <c r="M131" s="30"/>
    </row>
    <row r="132" spans="1:13" ht="31.15" customHeight="1" x14ac:dyDescent="0.3">
      <c r="A132" s="95" t="s">
        <v>159</v>
      </c>
      <c r="B132" s="19" t="s">
        <v>163</v>
      </c>
      <c r="C132" s="42" t="s">
        <v>51</v>
      </c>
      <c r="D132" s="38">
        <v>7.7</v>
      </c>
      <c r="E132" s="20">
        <v>4.7</v>
      </c>
      <c r="F132" s="20">
        <v>7.6</v>
      </c>
      <c r="G132" s="49">
        <v>103.4</v>
      </c>
      <c r="H132" s="38">
        <v>15.4</v>
      </c>
      <c r="I132" s="20">
        <v>9.4</v>
      </c>
      <c r="J132" s="20">
        <v>15.2</v>
      </c>
      <c r="K132" s="20">
        <v>206.8</v>
      </c>
      <c r="M132" s="30"/>
    </row>
    <row r="133" spans="1:13" ht="31.15" customHeight="1" x14ac:dyDescent="0.3">
      <c r="A133" s="95" t="s">
        <v>160</v>
      </c>
      <c r="B133" s="19" t="s">
        <v>72</v>
      </c>
      <c r="C133" s="42" t="s">
        <v>24</v>
      </c>
      <c r="D133" s="38">
        <v>2.6</v>
      </c>
      <c r="E133" s="20">
        <v>4.2</v>
      </c>
      <c r="F133" s="20">
        <v>15.8</v>
      </c>
      <c r="G133" s="49">
        <v>11.15</v>
      </c>
      <c r="H133" s="38">
        <v>4.5999999999999996</v>
      </c>
      <c r="I133" s="20">
        <v>6.2</v>
      </c>
      <c r="J133" s="20">
        <v>17.8</v>
      </c>
      <c r="K133" s="20">
        <v>151.5</v>
      </c>
      <c r="M133" s="30"/>
    </row>
    <row r="134" spans="1:13" ht="31.15" customHeight="1" x14ac:dyDescent="0.3">
      <c r="A134" s="95" t="s">
        <v>161</v>
      </c>
      <c r="B134" s="19" t="s">
        <v>164</v>
      </c>
      <c r="C134" s="42" t="s">
        <v>42</v>
      </c>
      <c r="D134" s="38">
        <v>0.8</v>
      </c>
      <c r="E134" s="20">
        <v>3.1</v>
      </c>
      <c r="F134" s="20">
        <v>3.1</v>
      </c>
      <c r="G134" s="49">
        <v>42.9</v>
      </c>
      <c r="H134" s="38">
        <v>1.6</v>
      </c>
      <c r="I134" s="20">
        <v>6.1</v>
      </c>
      <c r="J134" s="20">
        <v>6.2</v>
      </c>
      <c r="K134" s="20">
        <v>85.7</v>
      </c>
      <c r="M134" s="30"/>
    </row>
    <row r="135" spans="1:13" s="93" customFormat="1" ht="19.149999999999999" customHeight="1" x14ac:dyDescent="0.3">
      <c r="A135" s="10" t="s">
        <v>36</v>
      </c>
      <c r="B135" s="19" t="s">
        <v>101</v>
      </c>
      <c r="C135" s="42" t="s">
        <v>15</v>
      </c>
      <c r="D135" s="38">
        <v>0.2</v>
      </c>
      <c r="E135" s="20" t="s">
        <v>16</v>
      </c>
      <c r="F135" s="20">
        <v>9.8000000000000007</v>
      </c>
      <c r="G135" s="49">
        <v>39.700000000000003</v>
      </c>
      <c r="H135" s="38">
        <v>0.2</v>
      </c>
      <c r="I135" s="20">
        <v>0</v>
      </c>
      <c r="J135" s="20">
        <v>13</v>
      </c>
      <c r="K135" s="20">
        <v>52.9</v>
      </c>
      <c r="M135" s="94"/>
    </row>
    <row r="136" spans="1:13" s="93" customFormat="1" ht="19.149999999999999" customHeight="1" x14ac:dyDescent="0.3">
      <c r="A136" s="10" t="s">
        <v>37</v>
      </c>
      <c r="B136" s="19" t="s">
        <v>64</v>
      </c>
      <c r="C136" s="42" t="s">
        <v>48</v>
      </c>
      <c r="D136" s="38">
        <v>1.1000000000000001</v>
      </c>
      <c r="E136" s="20">
        <v>0.1</v>
      </c>
      <c r="F136" s="20">
        <v>7.4</v>
      </c>
      <c r="G136" s="49">
        <v>35.200000000000003</v>
      </c>
      <c r="H136" s="38">
        <v>1.5</v>
      </c>
      <c r="I136" s="20">
        <v>0.2</v>
      </c>
      <c r="J136" s="20">
        <v>9.8000000000000007</v>
      </c>
      <c r="K136" s="20">
        <v>46.9</v>
      </c>
      <c r="M136" s="94"/>
    </row>
    <row r="137" spans="1:13" ht="19.149999999999999" customHeight="1" thickBot="1" x14ac:dyDescent="0.35">
      <c r="A137" s="10" t="s">
        <v>23</v>
      </c>
      <c r="B137" s="19" t="s">
        <v>64</v>
      </c>
      <c r="C137" s="42" t="s">
        <v>65</v>
      </c>
      <c r="D137" s="38">
        <v>1.3</v>
      </c>
      <c r="E137" s="20">
        <v>0.2</v>
      </c>
      <c r="F137" s="20">
        <v>6.7</v>
      </c>
      <c r="G137" s="49">
        <v>74.2</v>
      </c>
      <c r="H137" s="38">
        <v>1.3</v>
      </c>
      <c r="I137" s="20">
        <v>0.2</v>
      </c>
      <c r="J137" s="20">
        <v>6.7</v>
      </c>
      <c r="K137" s="20">
        <v>74.2</v>
      </c>
      <c r="L137" s="30"/>
      <c r="M137" s="30"/>
    </row>
    <row r="138" spans="1:13" ht="25.15" customHeight="1" thickTop="1" thickBot="1" x14ac:dyDescent="0.35">
      <c r="A138" s="34" t="s">
        <v>27</v>
      </c>
      <c r="B138" s="60"/>
      <c r="C138" s="60"/>
      <c r="D138" s="56">
        <f>SUM(D131:D137)</f>
        <v>18</v>
      </c>
      <c r="E138" s="56">
        <f t="shared" ref="E138:K138" si="19">SUM(E131:E137)</f>
        <v>14.599999999999998</v>
      </c>
      <c r="F138" s="56">
        <f t="shared" si="19"/>
        <v>65.8</v>
      </c>
      <c r="G138" s="56">
        <f t="shared" si="19"/>
        <v>406.15</v>
      </c>
      <c r="H138" s="56">
        <f t="shared" si="19"/>
        <v>29.760000000000005</v>
      </c>
      <c r="I138" s="56">
        <f t="shared" si="19"/>
        <v>24.879999999999995</v>
      </c>
      <c r="J138" s="56">
        <f t="shared" si="19"/>
        <v>87.2</v>
      </c>
      <c r="K138" s="56">
        <f t="shared" si="19"/>
        <v>737.6</v>
      </c>
    </row>
    <row r="139" spans="1:13" ht="19.149999999999999" customHeight="1" thickTop="1" thickBot="1" x14ac:dyDescent="0.35">
      <c r="A139" s="96" t="s">
        <v>28</v>
      </c>
      <c r="B139" s="97"/>
      <c r="C139" s="97"/>
      <c r="D139" s="98"/>
      <c r="E139" s="98"/>
      <c r="F139" s="98"/>
      <c r="G139" s="98"/>
      <c r="H139" s="98"/>
      <c r="I139" s="98"/>
      <c r="J139" s="98"/>
      <c r="K139" s="98"/>
    </row>
    <row r="140" spans="1:13" ht="19.149999999999999" customHeight="1" thickTop="1" x14ac:dyDescent="0.3">
      <c r="A140" s="10" t="s">
        <v>165</v>
      </c>
      <c r="B140" s="19" t="s">
        <v>167</v>
      </c>
      <c r="C140" s="42" t="s">
        <v>15</v>
      </c>
      <c r="D140" s="38">
        <v>5.3</v>
      </c>
      <c r="E140" s="20">
        <v>4.4000000000000004</v>
      </c>
      <c r="F140" s="20">
        <v>20</v>
      </c>
      <c r="G140" s="49">
        <v>140.5</v>
      </c>
      <c r="H140" s="38">
        <v>7.3</v>
      </c>
      <c r="I140" s="20">
        <v>6.4</v>
      </c>
      <c r="J140" s="20">
        <v>22.1</v>
      </c>
      <c r="K140" s="20">
        <v>180.5</v>
      </c>
    </row>
    <row r="141" spans="1:13" s="92" customFormat="1" ht="19.149999999999999" customHeight="1" x14ac:dyDescent="0.3">
      <c r="A141" s="10" t="s">
        <v>166</v>
      </c>
      <c r="B141" s="19" t="s">
        <v>91</v>
      </c>
      <c r="C141" s="42" t="s">
        <v>168</v>
      </c>
      <c r="D141" s="38">
        <v>0.2</v>
      </c>
      <c r="E141" s="20">
        <v>0</v>
      </c>
      <c r="F141" s="20">
        <v>6.6</v>
      </c>
      <c r="G141" s="49">
        <v>27.2</v>
      </c>
      <c r="H141" s="38">
        <v>0.2</v>
      </c>
      <c r="I141" s="20">
        <v>0</v>
      </c>
      <c r="J141" s="20">
        <v>6.6</v>
      </c>
      <c r="K141" s="20">
        <v>27.2</v>
      </c>
    </row>
    <row r="142" spans="1:13" s="92" customFormat="1" ht="19.149999999999999" customHeight="1" x14ac:dyDescent="0.3">
      <c r="A142" s="10" t="s">
        <v>80</v>
      </c>
      <c r="B142" s="19" t="s">
        <v>81</v>
      </c>
      <c r="C142" s="42" t="s">
        <v>94</v>
      </c>
      <c r="D142" s="38">
        <v>7.4</v>
      </c>
      <c r="E142" s="20">
        <v>3.4</v>
      </c>
      <c r="F142" s="20">
        <v>77.8</v>
      </c>
      <c r="G142" s="49">
        <v>370.8</v>
      </c>
      <c r="H142" s="38">
        <v>7.4</v>
      </c>
      <c r="I142" s="20">
        <v>3.4</v>
      </c>
      <c r="J142" s="20">
        <v>77.8</v>
      </c>
      <c r="K142" s="49">
        <v>370.8</v>
      </c>
    </row>
    <row r="143" spans="1:13" s="92" customFormat="1" ht="19.149999999999999" customHeight="1" thickBot="1" x14ac:dyDescent="0.35">
      <c r="A143" s="10" t="s">
        <v>12</v>
      </c>
      <c r="B143" s="19" t="s">
        <v>64</v>
      </c>
      <c r="C143" s="42" t="s">
        <v>95</v>
      </c>
      <c r="D143" s="38">
        <v>1.1000000000000001</v>
      </c>
      <c r="E143" s="20">
        <v>0.4</v>
      </c>
      <c r="F143" s="20">
        <v>14.7</v>
      </c>
      <c r="G143" s="49">
        <v>66.2</v>
      </c>
      <c r="H143" s="38">
        <v>1.1000000000000001</v>
      </c>
      <c r="I143" s="20">
        <v>0.4</v>
      </c>
      <c r="J143" s="20">
        <v>14.7</v>
      </c>
      <c r="K143" s="20">
        <v>66.2</v>
      </c>
    </row>
    <row r="144" spans="1:13" s="92" customFormat="1" ht="19.149999999999999" customHeight="1" thickTop="1" thickBot="1" x14ac:dyDescent="0.35">
      <c r="A144" s="34" t="s">
        <v>30</v>
      </c>
      <c r="B144" s="60"/>
      <c r="C144" s="60"/>
      <c r="D144" s="56">
        <f>SUM(D140:D143)</f>
        <v>14</v>
      </c>
      <c r="E144" s="56">
        <f t="shared" ref="E144:K144" si="20">SUM(E140:E143)</f>
        <v>8.2000000000000011</v>
      </c>
      <c r="F144" s="56">
        <f t="shared" si="20"/>
        <v>119.10000000000001</v>
      </c>
      <c r="G144" s="56">
        <f t="shared" si="20"/>
        <v>604.70000000000005</v>
      </c>
      <c r="H144" s="56">
        <f t="shared" si="20"/>
        <v>16</v>
      </c>
      <c r="I144" s="56">
        <f>SUM(I140:I143)</f>
        <v>10.200000000000001</v>
      </c>
      <c r="J144" s="56">
        <f t="shared" si="20"/>
        <v>121.2</v>
      </c>
      <c r="K144" s="56">
        <f t="shared" si="20"/>
        <v>644.70000000000005</v>
      </c>
    </row>
    <row r="145" spans="1:11" s="92" customFormat="1" ht="19.149999999999999" customHeight="1" thickTop="1" thickBot="1" x14ac:dyDescent="0.35">
      <c r="A145" s="34" t="s">
        <v>31</v>
      </c>
      <c r="B145" s="60"/>
      <c r="C145" s="60"/>
      <c r="D145" s="56">
        <f>D144+D138+D129</f>
        <v>59.25</v>
      </c>
      <c r="E145" s="56">
        <f t="shared" ref="E145:K145" si="21">E144+E138+E129</f>
        <v>48.05</v>
      </c>
      <c r="F145" s="56">
        <f t="shared" si="21"/>
        <v>226.20000000000002</v>
      </c>
      <c r="G145" s="56">
        <f t="shared" si="21"/>
        <v>1538.1</v>
      </c>
      <c r="H145" s="56">
        <f t="shared" si="21"/>
        <v>75.410000000000011</v>
      </c>
      <c r="I145" s="56">
        <f t="shared" si="21"/>
        <v>61.08</v>
      </c>
      <c r="J145" s="56">
        <f t="shared" si="21"/>
        <v>254.10000000000002</v>
      </c>
      <c r="K145" s="56">
        <f t="shared" si="21"/>
        <v>1921.2500000000002</v>
      </c>
    </row>
    <row r="146" spans="1:11" s="92" customFormat="1" ht="19.149999999999999" customHeight="1" thickTop="1" x14ac:dyDescent="0.3">
      <c r="A146" s="30"/>
      <c r="B146" s="32"/>
      <c r="C146" s="32"/>
      <c r="D146" s="33"/>
      <c r="E146" s="33"/>
      <c r="F146" s="33"/>
      <c r="G146" s="33"/>
      <c r="H146" s="33"/>
      <c r="I146" s="33"/>
      <c r="J146" s="33"/>
      <c r="K146" s="33"/>
    </row>
    <row r="147" spans="1:11" s="15" customFormat="1" ht="19.149999999999999" customHeight="1" thickBot="1" x14ac:dyDescent="0.35">
      <c r="A147" s="134" t="s">
        <v>49</v>
      </c>
      <c r="B147" s="84"/>
      <c r="C147" s="84"/>
      <c r="D147" s="85"/>
      <c r="E147" s="85"/>
      <c r="F147" s="85"/>
      <c r="G147" s="85"/>
      <c r="H147" s="85"/>
      <c r="I147" s="85"/>
      <c r="J147" s="85"/>
      <c r="K147" s="85"/>
    </row>
    <row r="148" spans="1:11" ht="19.149999999999999" customHeight="1" thickTop="1" thickBot="1" x14ac:dyDescent="0.35">
      <c r="A148" s="103" t="s">
        <v>50</v>
      </c>
      <c r="B148" s="143"/>
      <c r="C148" s="143"/>
      <c r="D148" s="56" t="s">
        <v>6</v>
      </c>
      <c r="E148" s="56" t="s">
        <v>7</v>
      </c>
      <c r="F148" s="56" t="s">
        <v>8</v>
      </c>
      <c r="G148" s="56" t="s">
        <v>9</v>
      </c>
      <c r="H148" s="56" t="s">
        <v>6</v>
      </c>
      <c r="I148" s="56" t="s">
        <v>7</v>
      </c>
      <c r="J148" s="56" t="s">
        <v>8</v>
      </c>
      <c r="K148" s="56" t="s">
        <v>9</v>
      </c>
    </row>
    <row r="149" spans="1:11" ht="19.149999999999999" customHeight="1" thickTop="1" thickBot="1" x14ac:dyDescent="0.35">
      <c r="A149" s="118" t="s">
        <v>33</v>
      </c>
      <c r="B149" s="54" t="s">
        <v>4</v>
      </c>
      <c r="C149" s="54" t="s">
        <v>40</v>
      </c>
      <c r="D149" s="70" t="s">
        <v>10</v>
      </c>
      <c r="E149" s="70"/>
      <c r="F149" s="70"/>
      <c r="G149" s="70"/>
      <c r="H149" s="70" t="s">
        <v>11</v>
      </c>
      <c r="I149" s="70"/>
      <c r="J149" s="70"/>
      <c r="K149" s="70"/>
    </row>
    <row r="150" spans="1:11" ht="19.149999999999999" customHeight="1" thickTop="1" x14ac:dyDescent="0.3">
      <c r="A150" s="16" t="s">
        <v>84</v>
      </c>
      <c r="B150" s="17" t="s">
        <v>89</v>
      </c>
      <c r="C150" s="41" t="s">
        <v>174</v>
      </c>
      <c r="D150" s="37">
        <v>6.35</v>
      </c>
      <c r="E150" s="18">
        <v>8.9499999999999993</v>
      </c>
      <c r="F150" s="18">
        <v>1.6</v>
      </c>
      <c r="G150" s="48">
        <v>112.6</v>
      </c>
      <c r="H150" s="37">
        <v>6.35</v>
      </c>
      <c r="I150" s="18">
        <v>8.9499999999999993</v>
      </c>
      <c r="J150" s="18">
        <v>1.6</v>
      </c>
      <c r="K150" s="18">
        <v>112.6</v>
      </c>
    </row>
    <row r="151" spans="1:11" ht="19.149999999999999" customHeight="1" x14ac:dyDescent="0.3">
      <c r="A151" s="10" t="s">
        <v>169</v>
      </c>
      <c r="B151" s="19" t="s">
        <v>172</v>
      </c>
      <c r="C151" s="42" t="s">
        <v>94</v>
      </c>
      <c r="D151" s="38">
        <v>3.5</v>
      </c>
      <c r="E151" s="20">
        <v>4.2</v>
      </c>
      <c r="F151" s="20">
        <v>24.4</v>
      </c>
      <c r="G151" s="49">
        <v>149.69999999999999</v>
      </c>
      <c r="H151" s="38">
        <v>3.5</v>
      </c>
      <c r="I151" s="20">
        <v>4.2</v>
      </c>
      <c r="J151" s="20">
        <v>24.4</v>
      </c>
      <c r="K151" s="20">
        <v>149.69999999999999</v>
      </c>
    </row>
    <row r="152" spans="1:11" ht="19.149999999999999" customHeight="1" x14ac:dyDescent="0.3">
      <c r="A152" s="10" t="s">
        <v>170</v>
      </c>
      <c r="B152" s="19" t="s">
        <v>173</v>
      </c>
      <c r="C152" s="42" t="s">
        <v>175</v>
      </c>
      <c r="D152" s="38">
        <v>1.2</v>
      </c>
      <c r="E152" s="20">
        <v>1.5</v>
      </c>
      <c r="F152" s="20">
        <v>0</v>
      </c>
      <c r="G152" s="49">
        <v>17.899999999999999</v>
      </c>
      <c r="H152" s="38">
        <v>2.4</v>
      </c>
      <c r="I152" s="20">
        <v>3</v>
      </c>
      <c r="J152" s="20">
        <v>0</v>
      </c>
      <c r="K152" s="20">
        <v>35.799999999999997</v>
      </c>
    </row>
    <row r="153" spans="1:11" ht="19.149999999999999" customHeight="1" x14ac:dyDescent="0.3">
      <c r="A153" s="10" t="s">
        <v>171</v>
      </c>
      <c r="B153" s="19" t="s">
        <v>115</v>
      </c>
      <c r="C153" s="42" t="s">
        <v>67</v>
      </c>
      <c r="D153" s="38">
        <v>0.1</v>
      </c>
      <c r="E153" s="20">
        <v>7.2</v>
      </c>
      <c r="F153" s="20">
        <v>0.1</v>
      </c>
      <c r="G153" s="49">
        <v>66.099999999999994</v>
      </c>
      <c r="H153" s="38">
        <v>0.1</v>
      </c>
      <c r="I153" s="20">
        <v>7.2</v>
      </c>
      <c r="J153" s="20">
        <v>0.1</v>
      </c>
      <c r="K153" s="20">
        <v>66.099999999999994</v>
      </c>
    </row>
    <row r="154" spans="1:11" ht="19.149999999999999" customHeight="1" x14ac:dyDescent="0.3">
      <c r="A154" s="10" t="s">
        <v>22</v>
      </c>
      <c r="B154" s="19" t="s">
        <v>64</v>
      </c>
      <c r="C154" s="42" t="s">
        <v>48</v>
      </c>
      <c r="D154" s="38">
        <v>1.1000000000000001</v>
      </c>
      <c r="E154" s="20">
        <v>0.1</v>
      </c>
      <c r="F154" s="20">
        <v>7.4</v>
      </c>
      <c r="G154" s="49">
        <v>35.200000000000003</v>
      </c>
      <c r="H154" s="38">
        <v>1.5</v>
      </c>
      <c r="I154" s="20">
        <v>0.2</v>
      </c>
      <c r="J154" s="20">
        <v>9.8000000000000007</v>
      </c>
      <c r="K154" s="20">
        <v>46.9</v>
      </c>
    </row>
    <row r="155" spans="1:11" ht="19.149999999999999" customHeight="1" thickBot="1" x14ac:dyDescent="0.35">
      <c r="A155" s="10" t="s">
        <v>61</v>
      </c>
      <c r="B155" s="19" t="s">
        <v>114</v>
      </c>
      <c r="C155" s="42" t="s">
        <v>176</v>
      </c>
      <c r="D155" s="38">
        <v>0.1</v>
      </c>
      <c r="E155" s="20">
        <v>0</v>
      </c>
      <c r="F155" s="20">
        <v>3.2</v>
      </c>
      <c r="G155" s="49">
        <v>13.05</v>
      </c>
      <c r="H155" s="38">
        <v>0.1</v>
      </c>
      <c r="I155" s="20">
        <v>0</v>
      </c>
      <c r="J155" s="20">
        <v>6.4</v>
      </c>
      <c r="K155" s="20">
        <v>26.1</v>
      </c>
    </row>
    <row r="156" spans="1:11" s="15" customFormat="1" ht="19.149999999999999" customHeight="1" thickTop="1" thickBot="1" x14ac:dyDescent="0.35">
      <c r="A156" s="34" t="s">
        <v>17</v>
      </c>
      <c r="B156" s="60"/>
      <c r="C156" s="60"/>
      <c r="D156" s="56">
        <f>SUM(D150:D155)</f>
        <v>12.349999999999998</v>
      </c>
      <c r="E156" s="56">
        <f t="shared" ref="E156:K156" si="22">SUM(E150:E155)</f>
        <v>21.95</v>
      </c>
      <c r="F156" s="56">
        <f t="shared" si="22"/>
        <v>36.700000000000003</v>
      </c>
      <c r="G156" s="56">
        <f t="shared" si="22"/>
        <v>394.54999999999995</v>
      </c>
      <c r="H156" s="56">
        <f t="shared" si="22"/>
        <v>13.95</v>
      </c>
      <c r="I156" s="56">
        <f t="shared" si="22"/>
        <v>23.549999999999997</v>
      </c>
      <c r="J156" s="56">
        <f t="shared" si="22"/>
        <v>42.300000000000004</v>
      </c>
      <c r="K156" s="56">
        <f t="shared" si="22"/>
        <v>437.19999999999993</v>
      </c>
    </row>
    <row r="157" spans="1:11" ht="19.149999999999999" customHeight="1" thickTop="1" thickBot="1" x14ac:dyDescent="0.35">
      <c r="A157" s="96" t="s">
        <v>41</v>
      </c>
      <c r="B157" s="97"/>
      <c r="C157" s="97"/>
      <c r="D157" s="98"/>
      <c r="E157" s="98"/>
      <c r="F157" s="98"/>
      <c r="G157" s="98"/>
      <c r="H157" s="98"/>
      <c r="I157" s="98"/>
      <c r="J157" s="98"/>
      <c r="K157" s="98"/>
    </row>
    <row r="158" spans="1:11" ht="32.450000000000003" customHeight="1" thickTop="1" x14ac:dyDescent="0.3">
      <c r="A158" s="124" t="s">
        <v>177</v>
      </c>
      <c r="B158" s="19" t="s">
        <v>180</v>
      </c>
      <c r="C158" s="42" t="s">
        <v>15</v>
      </c>
      <c r="D158" s="38">
        <v>11.8</v>
      </c>
      <c r="E158" s="20">
        <v>1.6</v>
      </c>
      <c r="F158" s="20">
        <v>6.75</v>
      </c>
      <c r="G158" s="49">
        <v>46.3</v>
      </c>
      <c r="H158" s="38">
        <v>1.42</v>
      </c>
      <c r="I158" s="20">
        <v>1.96</v>
      </c>
      <c r="J158" s="20">
        <v>8.1</v>
      </c>
      <c r="K158" s="20">
        <v>55.52</v>
      </c>
    </row>
    <row r="159" spans="1:11" ht="19.149999999999999" customHeight="1" x14ac:dyDescent="0.3">
      <c r="A159" s="10" t="s">
        <v>178</v>
      </c>
      <c r="B159" s="19" t="s">
        <v>181</v>
      </c>
      <c r="C159" s="42" t="s">
        <v>157</v>
      </c>
      <c r="D159" s="38">
        <v>19.899999999999999</v>
      </c>
      <c r="E159" s="20">
        <v>4.7</v>
      </c>
      <c r="F159" s="20">
        <v>15.2</v>
      </c>
      <c r="G159" s="49">
        <v>190.2</v>
      </c>
      <c r="H159" s="38">
        <v>23</v>
      </c>
      <c r="I159" s="20">
        <v>5.0999999999999996</v>
      </c>
      <c r="J159" s="20">
        <v>16.2</v>
      </c>
      <c r="K159" s="20">
        <v>202.2</v>
      </c>
    </row>
    <row r="160" spans="1:11" ht="19.149999999999999" customHeight="1" x14ac:dyDescent="0.3">
      <c r="A160" s="10" t="s">
        <v>140</v>
      </c>
      <c r="B160" s="19" t="s">
        <v>144</v>
      </c>
      <c r="C160" s="42" t="s">
        <v>24</v>
      </c>
      <c r="D160" s="38">
        <v>5.0999999999999996</v>
      </c>
      <c r="E160" s="20">
        <v>5.2</v>
      </c>
      <c r="F160" s="20">
        <v>28.4</v>
      </c>
      <c r="G160" s="49">
        <v>180.4</v>
      </c>
      <c r="H160" s="38">
        <v>6.4</v>
      </c>
      <c r="I160" s="20">
        <v>6.5</v>
      </c>
      <c r="J160" s="20">
        <v>35.5</v>
      </c>
      <c r="K160" s="20">
        <v>225.8</v>
      </c>
    </row>
    <row r="161" spans="1:11" ht="19.149999999999999" customHeight="1" x14ac:dyDescent="0.3">
      <c r="A161" s="10" t="s">
        <v>179</v>
      </c>
      <c r="B161" s="19" t="s">
        <v>145</v>
      </c>
      <c r="C161" s="42" t="s">
        <v>42</v>
      </c>
      <c r="D161" s="38">
        <v>0.7</v>
      </c>
      <c r="E161" s="20">
        <v>2.1</v>
      </c>
      <c r="F161" s="20">
        <v>3.4</v>
      </c>
      <c r="G161" s="49">
        <v>35.700000000000003</v>
      </c>
      <c r="H161" s="38">
        <v>1.3</v>
      </c>
      <c r="I161" s="20">
        <v>4.2</v>
      </c>
      <c r="J161" s="20">
        <v>6.8</v>
      </c>
      <c r="K161" s="20">
        <v>71.400000000000006</v>
      </c>
    </row>
    <row r="162" spans="1:11" s="15" customFormat="1" ht="19.149999999999999" customHeight="1" x14ac:dyDescent="0.3">
      <c r="A162" s="10" t="s">
        <v>47</v>
      </c>
      <c r="B162" s="19" t="s">
        <v>182</v>
      </c>
      <c r="C162" s="42" t="s">
        <v>15</v>
      </c>
      <c r="D162" s="38">
        <v>0.4</v>
      </c>
      <c r="E162" s="20">
        <v>0</v>
      </c>
      <c r="F162" s="20">
        <v>14.8</v>
      </c>
      <c r="G162" s="49">
        <v>60.7</v>
      </c>
      <c r="H162" s="38">
        <v>0.5</v>
      </c>
      <c r="I162" s="20">
        <v>0</v>
      </c>
      <c r="J162" s="20">
        <v>14.9</v>
      </c>
      <c r="K162" s="20">
        <v>61.7</v>
      </c>
    </row>
    <row r="163" spans="1:11" s="15" customFormat="1" ht="19.149999999999999" customHeight="1" x14ac:dyDescent="0.3">
      <c r="A163" s="10" t="s">
        <v>37</v>
      </c>
      <c r="B163" s="19" t="s">
        <v>64</v>
      </c>
      <c r="C163" s="42" t="s">
        <v>26</v>
      </c>
      <c r="D163" s="38">
        <v>1.5</v>
      </c>
      <c r="E163" s="20">
        <v>0.2</v>
      </c>
      <c r="F163" s="20">
        <v>9.8000000000000007</v>
      </c>
      <c r="G163" s="49">
        <v>46.9</v>
      </c>
      <c r="H163" s="38">
        <v>3</v>
      </c>
      <c r="I163" s="20">
        <v>0.4</v>
      </c>
      <c r="J163" s="20">
        <v>19.600000000000001</v>
      </c>
      <c r="K163" s="20">
        <v>93.8</v>
      </c>
    </row>
    <row r="164" spans="1:11" ht="19.149999999999999" customHeight="1" thickBot="1" x14ac:dyDescent="0.35">
      <c r="A164" s="10" t="s">
        <v>23</v>
      </c>
      <c r="B164" s="19" t="s">
        <v>64</v>
      </c>
      <c r="C164" s="42" t="s">
        <v>26</v>
      </c>
      <c r="D164" s="38">
        <v>1.3</v>
      </c>
      <c r="E164" s="20">
        <v>0.2</v>
      </c>
      <c r="F164" s="20">
        <v>6.7</v>
      </c>
      <c r="G164" s="49">
        <v>34.200000000000003</v>
      </c>
      <c r="H164" s="38">
        <v>2.6</v>
      </c>
      <c r="I164" s="20">
        <v>0.4</v>
      </c>
      <c r="J164" s="20">
        <v>13.4</v>
      </c>
      <c r="K164" s="20">
        <v>68.400000000000006</v>
      </c>
    </row>
    <row r="165" spans="1:11" ht="19.149999999999999" customHeight="1" thickTop="1" thickBot="1" x14ac:dyDescent="0.35">
      <c r="A165" s="34" t="s">
        <v>27</v>
      </c>
      <c r="B165" s="60"/>
      <c r="C165" s="60"/>
      <c r="D165" s="56">
        <f>SUM(D158:D164)</f>
        <v>40.699999999999996</v>
      </c>
      <c r="E165" s="56">
        <f t="shared" ref="E165:K165" si="23">SUM(E158:E164)</f>
        <v>13.999999999999998</v>
      </c>
      <c r="F165" s="56">
        <f t="shared" si="23"/>
        <v>85.05</v>
      </c>
      <c r="G165" s="56">
        <f t="shared" si="23"/>
        <v>594.4</v>
      </c>
      <c r="H165" s="56">
        <f t="shared" si="23"/>
        <v>38.22</v>
      </c>
      <c r="I165" s="56">
        <f t="shared" si="23"/>
        <v>18.559999999999995</v>
      </c>
      <c r="J165" s="56">
        <f t="shared" si="23"/>
        <v>114.5</v>
      </c>
      <c r="K165" s="56">
        <f t="shared" si="23"/>
        <v>778.81999999999994</v>
      </c>
    </row>
    <row r="166" spans="1:11" ht="19.149999999999999" customHeight="1" thickTop="1" thickBot="1" x14ac:dyDescent="0.35">
      <c r="A166" s="96" t="s">
        <v>28</v>
      </c>
      <c r="B166" s="97"/>
      <c r="C166" s="97"/>
      <c r="D166" s="98"/>
      <c r="E166" s="98"/>
      <c r="F166" s="98"/>
      <c r="G166" s="98"/>
      <c r="H166" s="98"/>
      <c r="I166" s="98"/>
      <c r="J166" s="98"/>
      <c r="K166" s="98"/>
    </row>
    <row r="167" spans="1:11" ht="19.149999999999999" customHeight="1" thickTop="1" x14ac:dyDescent="0.3">
      <c r="A167" s="16" t="s">
        <v>183</v>
      </c>
      <c r="B167" s="17" t="s">
        <v>186</v>
      </c>
      <c r="C167" s="41" t="s">
        <v>24</v>
      </c>
      <c r="D167" s="37">
        <v>4.0999999999999996</v>
      </c>
      <c r="E167" s="18">
        <v>4.5</v>
      </c>
      <c r="F167" s="18">
        <v>14.8</v>
      </c>
      <c r="G167" s="48">
        <v>115.6</v>
      </c>
      <c r="H167" s="37">
        <v>5.0999999999999996</v>
      </c>
      <c r="I167" s="18">
        <v>5.6</v>
      </c>
      <c r="J167" s="18">
        <v>18.5</v>
      </c>
      <c r="K167" s="18">
        <v>154.5</v>
      </c>
    </row>
    <row r="168" spans="1:11" ht="19.149999999999999" customHeight="1" x14ac:dyDescent="0.3">
      <c r="A168" s="10" t="s">
        <v>37</v>
      </c>
      <c r="B168" s="19" t="s">
        <v>64</v>
      </c>
      <c r="C168" s="42" t="s">
        <v>83</v>
      </c>
      <c r="D168" s="38">
        <v>1.1000000000000001</v>
      </c>
      <c r="E168" s="20">
        <v>0.1</v>
      </c>
      <c r="F168" s="20">
        <v>7.4</v>
      </c>
      <c r="G168" s="49">
        <v>35.200000000000003</v>
      </c>
      <c r="H168" s="38">
        <v>1.1000000000000001</v>
      </c>
      <c r="I168" s="20">
        <v>0.1</v>
      </c>
      <c r="J168" s="20">
        <v>7.4</v>
      </c>
      <c r="K168" s="20">
        <v>35.200000000000003</v>
      </c>
    </row>
    <row r="169" spans="1:11" ht="18.600000000000001" customHeight="1" x14ac:dyDescent="0.3">
      <c r="A169" s="10" t="s">
        <v>184</v>
      </c>
      <c r="B169" s="19" t="s">
        <v>187</v>
      </c>
      <c r="C169" s="42" t="s">
        <v>15</v>
      </c>
      <c r="D169" s="38">
        <v>2.6</v>
      </c>
      <c r="E169" s="20">
        <v>2.5</v>
      </c>
      <c r="F169" s="20">
        <v>16.7</v>
      </c>
      <c r="G169" s="49">
        <v>100.1</v>
      </c>
      <c r="H169" s="38">
        <v>3.5</v>
      </c>
      <c r="I169" s="20">
        <v>3.3</v>
      </c>
      <c r="J169" s="20">
        <v>22.3</v>
      </c>
      <c r="K169" s="20">
        <v>133.4</v>
      </c>
    </row>
    <row r="170" spans="1:11" ht="19.149999999999999" customHeight="1" thickBot="1" x14ac:dyDescent="0.35">
      <c r="A170" s="6" t="s">
        <v>185</v>
      </c>
      <c r="B170" s="19" t="s">
        <v>188</v>
      </c>
      <c r="C170" s="42" t="s">
        <v>94</v>
      </c>
      <c r="D170" s="38">
        <v>9.8000000000000007</v>
      </c>
      <c r="E170" s="20">
        <v>5.4</v>
      </c>
      <c r="F170" s="20">
        <v>64.400000000000006</v>
      </c>
      <c r="G170" s="49">
        <v>345.8</v>
      </c>
      <c r="H170" s="38">
        <v>9.8000000000000007</v>
      </c>
      <c r="I170" s="20">
        <v>5.4</v>
      </c>
      <c r="J170" s="20">
        <v>64.400000000000006</v>
      </c>
      <c r="K170" s="49">
        <v>345.8</v>
      </c>
    </row>
    <row r="171" spans="1:11" ht="19.149999999999999" customHeight="1" thickTop="1" thickBot="1" x14ac:dyDescent="0.35">
      <c r="A171" s="34" t="s">
        <v>30</v>
      </c>
      <c r="B171" s="60"/>
      <c r="C171" s="60"/>
      <c r="D171" s="56">
        <f>SUM(D167:D170)</f>
        <v>17.600000000000001</v>
      </c>
      <c r="E171" s="56">
        <f t="shared" ref="E171:K171" si="24">SUM(E167:E170)</f>
        <v>12.5</v>
      </c>
      <c r="F171" s="56">
        <f t="shared" si="24"/>
        <v>103.30000000000001</v>
      </c>
      <c r="G171" s="56">
        <f t="shared" si="24"/>
        <v>596.70000000000005</v>
      </c>
      <c r="H171" s="56">
        <f t="shared" si="24"/>
        <v>19.5</v>
      </c>
      <c r="I171" s="56">
        <f t="shared" si="24"/>
        <v>14.4</v>
      </c>
      <c r="J171" s="56">
        <f t="shared" si="24"/>
        <v>112.60000000000001</v>
      </c>
      <c r="K171" s="56">
        <f t="shared" si="24"/>
        <v>668.90000000000009</v>
      </c>
    </row>
    <row r="172" spans="1:11" ht="19.149999999999999" customHeight="1" thickTop="1" thickBot="1" x14ac:dyDescent="0.35">
      <c r="A172" s="34" t="s">
        <v>31</v>
      </c>
      <c r="B172" s="60"/>
      <c r="C172" s="60"/>
      <c r="D172" s="56">
        <f>D171+D165+D156</f>
        <v>70.649999999999991</v>
      </c>
      <c r="E172" s="56">
        <f t="shared" ref="E172:K172" si="25">E171+E165+E156</f>
        <v>48.45</v>
      </c>
      <c r="F172" s="56">
        <f t="shared" si="25"/>
        <v>225.05</v>
      </c>
      <c r="G172" s="56">
        <f t="shared" si="25"/>
        <v>1585.6499999999999</v>
      </c>
      <c r="H172" s="56">
        <f t="shared" si="25"/>
        <v>71.67</v>
      </c>
      <c r="I172" s="56">
        <f t="shared" si="25"/>
        <v>56.509999999999991</v>
      </c>
      <c r="J172" s="56">
        <f t="shared" si="25"/>
        <v>269.40000000000003</v>
      </c>
      <c r="K172" s="56">
        <f t="shared" si="25"/>
        <v>1884.92</v>
      </c>
    </row>
    <row r="173" spans="1:11" ht="19.149999999999999" customHeight="1" thickTop="1" thickBot="1" x14ac:dyDescent="0.35">
      <c r="A173" s="4"/>
    </row>
    <row r="174" spans="1:11" s="15" customFormat="1" ht="19.149999999999999" customHeight="1" thickTop="1" thickBot="1" x14ac:dyDescent="0.35">
      <c r="A174" s="103" t="s">
        <v>32</v>
      </c>
      <c r="B174" s="120"/>
      <c r="C174" s="120"/>
      <c r="D174" s="121"/>
      <c r="E174" s="121"/>
      <c r="F174" s="121"/>
      <c r="G174" s="121"/>
      <c r="H174" s="121"/>
      <c r="I174" s="121"/>
      <c r="J174" s="121"/>
      <c r="K174" s="121"/>
    </row>
    <row r="175" spans="1:11" ht="19.149999999999999" customHeight="1" thickTop="1" thickBot="1" x14ac:dyDescent="0.35">
      <c r="A175" s="200" t="s">
        <v>33</v>
      </c>
      <c r="B175" s="54" t="s">
        <v>4</v>
      </c>
      <c r="C175" s="54" t="s">
        <v>3</v>
      </c>
      <c r="D175" s="56" t="s">
        <v>6</v>
      </c>
      <c r="E175" s="56" t="s">
        <v>7</v>
      </c>
      <c r="F175" s="56" t="s">
        <v>8</v>
      </c>
      <c r="G175" s="56" t="s">
        <v>9</v>
      </c>
      <c r="H175" s="56" t="s">
        <v>6</v>
      </c>
      <c r="I175" s="56" t="s">
        <v>7</v>
      </c>
      <c r="J175" s="56" t="s">
        <v>8</v>
      </c>
      <c r="K175" s="56" t="s">
        <v>9</v>
      </c>
    </row>
    <row r="176" spans="1:11" ht="19.149999999999999" customHeight="1" thickTop="1" thickBot="1" x14ac:dyDescent="0.35">
      <c r="A176" s="200"/>
      <c r="B176" s="54" t="s">
        <v>5</v>
      </c>
      <c r="C176" s="54"/>
      <c r="D176" s="70" t="s">
        <v>10</v>
      </c>
      <c r="E176" s="70"/>
      <c r="F176" s="70"/>
      <c r="G176" s="70"/>
      <c r="H176" s="70" t="s">
        <v>11</v>
      </c>
      <c r="I176" s="70"/>
      <c r="J176" s="70"/>
      <c r="K176" s="70"/>
    </row>
    <row r="177" spans="1:11" ht="28.15" customHeight="1" thickTop="1" x14ac:dyDescent="0.3">
      <c r="A177" s="76" t="s">
        <v>198</v>
      </c>
      <c r="B177" s="138" t="s">
        <v>202</v>
      </c>
      <c r="C177" s="182" t="s">
        <v>15</v>
      </c>
      <c r="D177" s="180">
        <v>4.58</v>
      </c>
      <c r="E177" s="138">
        <v>3.78</v>
      </c>
      <c r="F177" s="138">
        <v>14.88</v>
      </c>
      <c r="G177" s="182">
        <v>111.85</v>
      </c>
      <c r="H177" s="180">
        <v>5.5</v>
      </c>
      <c r="I177" s="138">
        <v>4.54</v>
      </c>
      <c r="J177" s="138">
        <v>17.86</v>
      </c>
      <c r="K177" s="141">
        <v>134.22</v>
      </c>
    </row>
    <row r="178" spans="1:11" ht="19.149999999999999" customHeight="1" x14ac:dyDescent="0.3">
      <c r="A178" s="63" t="s">
        <v>199</v>
      </c>
      <c r="B178" s="139" t="s">
        <v>187</v>
      </c>
      <c r="C178" s="183" t="s">
        <v>15</v>
      </c>
      <c r="D178" s="181">
        <v>2.6</v>
      </c>
      <c r="E178" s="139">
        <v>2.5</v>
      </c>
      <c r="F178" s="139">
        <v>16.7</v>
      </c>
      <c r="G178" s="183">
        <v>100.1</v>
      </c>
      <c r="H178" s="181">
        <v>3.6</v>
      </c>
      <c r="I178" s="139">
        <v>3.7</v>
      </c>
      <c r="J178" s="139">
        <v>19.7</v>
      </c>
      <c r="K178" s="142">
        <v>150.1</v>
      </c>
    </row>
    <row r="179" spans="1:11" ht="19.149999999999999" customHeight="1" x14ac:dyDescent="0.3">
      <c r="A179" s="63" t="s">
        <v>200</v>
      </c>
      <c r="B179" s="139" t="s">
        <v>203</v>
      </c>
      <c r="C179" s="184">
        <v>45204</v>
      </c>
      <c r="D179" s="181">
        <v>1.2</v>
      </c>
      <c r="E179" s="139">
        <v>1.5</v>
      </c>
      <c r="F179" s="139">
        <v>0</v>
      </c>
      <c r="G179" s="183">
        <v>17.899999999999999</v>
      </c>
      <c r="H179" s="181">
        <v>2.4</v>
      </c>
      <c r="I179" s="139">
        <v>3</v>
      </c>
      <c r="J179" s="139">
        <v>0</v>
      </c>
      <c r="K179" s="142">
        <v>35.799999999999997</v>
      </c>
    </row>
    <row r="180" spans="1:11" ht="19.149999999999999" customHeight="1" x14ac:dyDescent="0.3">
      <c r="A180" s="63" t="s">
        <v>201</v>
      </c>
      <c r="B180" s="139" t="s">
        <v>115</v>
      </c>
      <c r="C180" s="184">
        <v>45209</v>
      </c>
      <c r="D180" s="181">
        <v>0.1</v>
      </c>
      <c r="E180" s="139">
        <v>7.2</v>
      </c>
      <c r="F180" s="139">
        <v>0.1</v>
      </c>
      <c r="G180" s="183">
        <v>66.099999999999994</v>
      </c>
      <c r="H180" s="181">
        <v>0.1</v>
      </c>
      <c r="I180" s="139">
        <v>7.2</v>
      </c>
      <c r="J180" s="139">
        <v>0.1</v>
      </c>
      <c r="K180" s="142">
        <v>66.099999999999994</v>
      </c>
    </row>
    <row r="181" spans="1:11" ht="19.149999999999999" customHeight="1" x14ac:dyDescent="0.3">
      <c r="A181" s="63" t="s">
        <v>22</v>
      </c>
      <c r="B181" s="139" t="s">
        <v>64</v>
      </c>
      <c r="C181" s="183" t="s">
        <v>48</v>
      </c>
      <c r="D181" s="181">
        <v>1.1000000000000001</v>
      </c>
      <c r="E181" s="139">
        <v>0.1</v>
      </c>
      <c r="F181" s="139">
        <v>7.4</v>
      </c>
      <c r="G181" s="183">
        <v>35.200000000000003</v>
      </c>
      <c r="H181" s="181">
        <v>1.5</v>
      </c>
      <c r="I181" s="139">
        <v>0.2</v>
      </c>
      <c r="J181" s="139">
        <v>9.8000000000000007</v>
      </c>
      <c r="K181" s="142">
        <v>46.9</v>
      </c>
    </row>
    <row r="182" spans="1:11" ht="19.149999999999999" customHeight="1" thickBot="1" x14ac:dyDescent="0.35">
      <c r="A182" s="63" t="s">
        <v>12</v>
      </c>
      <c r="B182" s="139" t="s">
        <v>64</v>
      </c>
      <c r="C182" s="175" t="s">
        <v>95</v>
      </c>
      <c r="D182" s="181">
        <v>1.1000000000000001</v>
      </c>
      <c r="E182" s="139">
        <v>0.4</v>
      </c>
      <c r="F182" s="139">
        <v>17.7</v>
      </c>
      <c r="G182" s="175">
        <v>66.2</v>
      </c>
      <c r="H182" s="181">
        <v>1.1000000000000001</v>
      </c>
      <c r="I182" s="139">
        <v>0.4</v>
      </c>
      <c r="J182" s="139">
        <v>17.7</v>
      </c>
      <c r="K182" s="142">
        <v>66.2</v>
      </c>
    </row>
    <row r="183" spans="1:11" s="15" customFormat="1" ht="19.149999999999999" customHeight="1" thickTop="1" thickBot="1" x14ac:dyDescent="0.35">
      <c r="A183" s="34" t="s">
        <v>17</v>
      </c>
      <c r="B183" s="60"/>
      <c r="C183" s="60"/>
      <c r="D183" s="56">
        <f t="shared" ref="D183:K183" si="26">SUM(D177:D182)</f>
        <v>10.679999999999998</v>
      </c>
      <c r="E183" s="56">
        <f t="shared" si="26"/>
        <v>15.48</v>
      </c>
      <c r="F183" s="56">
        <f t="shared" si="26"/>
        <v>56.78</v>
      </c>
      <c r="G183" s="56">
        <f t="shared" si="26"/>
        <v>397.34999999999997</v>
      </c>
      <c r="H183" s="56">
        <f t="shared" si="26"/>
        <v>14.2</v>
      </c>
      <c r="I183" s="56">
        <f t="shared" si="26"/>
        <v>19.04</v>
      </c>
      <c r="J183" s="56">
        <f t="shared" si="26"/>
        <v>65.160000000000011</v>
      </c>
      <c r="K183" s="56">
        <f t="shared" si="26"/>
        <v>499.32</v>
      </c>
    </row>
    <row r="184" spans="1:11" ht="19.149999999999999" customHeight="1" thickTop="1" thickBot="1" x14ac:dyDescent="0.35">
      <c r="A184" s="96" t="s">
        <v>41</v>
      </c>
      <c r="B184" s="97"/>
      <c r="C184" s="97"/>
      <c r="D184" s="98"/>
      <c r="E184" s="98"/>
      <c r="F184" s="98"/>
      <c r="G184" s="98"/>
      <c r="H184" s="98"/>
      <c r="I184" s="98"/>
      <c r="J184" s="98"/>
      <c r="K184" s="98"/>
    </row>
    <row r="185" spans="1:11" ht="19.149999999999999" customHeight="1" thickTop="1" x14ac:dyDescent="0.3">
      <c r="A185" s="16" t="s">
        <v>189</v>
      </c>
      <c r="B185" s="17" t="s">
        <v>193</v>
      </c>
      <c r="C185" s="44" t="s">
        <v>15</v>
      </c>
      <c r="D185" s="37">
        <v>4.26</v>
      </c>
      <c r="E185" s="18">
        <v>4.8099999999999996</v>
      </c>
      <c r="F185" s="18">
        <v>8.9600000000000009</v>
      </c>
      <c r="G185" s="185">
        <v>96.3</v>
      </c>
      <c r="H185" s="37">
        <v>5.12</v>
      </c>
      <c r="I185" s="18">
        <v>5.78</v>
      </c>
      <c r="J185" s="18">
        <v>10.76</v>
      </c>
      <c r="K185" s="128">
        <v>115.58</v>
      </c>
    </row>
    <row r="186" spans="1:11" ht="19.149999999999999" customHeight="1" x14ac:dyDescent="0.3">
      <c r="A186" s="71" t="s">
        <v>190</v>
      </c>
      <c r="B186" s="19" t="s">
        <v>194</v>
      </c>
      <c r="C186" s="42" t="s">
        <v>197</v>
      </c>
      <c r="D186" s="38">
        <v>10.5</v>
      </c>
      <c r="E186" s="20">
        <v>6.9</v>
      </c>
      <c r="F186" s="20">
        <v>9.5</v>
      </c>
      <c r="G186" s="49">
        <v>140.6</v>
      </c>
      <c r="H186" s="38">
        <v>14</v>
      </c>
      <c r="I186" s="20">
        <v>9.1999999999999993</v>
      </c>
      <c r="J186" s="20">
        <v>12.6</v>
      </c>
      <c r="K186" s="129">
        <v>187.4</v>
      </c>
    </row>
    <row r="187" spans="1:11" ht="19.149999999999999" customHeight="1" x14ac:dyDescent="0.3">
      <c r="A187" s="10" t="s">
        <v>191</v>
      </c>
      <c r="B187" s="19" t="s">
        <v>195</v>
      </c>
      <c r="C187" s="42" t="s">
        <v>24</v>
      </c>
      <c r="D187" s="38">
        <v>2.8</v>
      </c>
      <c r="E187" s="20">
        <v>3.8</v>
      </c>
      <c r="F187" s="20">
        <v>28</v>
      </c>
      <c r="G187" s="49">
        <v>157.5</v>
      </c>
      <c r="H187" s="38">
        <v>3.5</v>
      </c>
      <c r="I187" s="20">
        <v>4.8</v>
      </c>
      <c r="J187" s="20">
        <v>35</v>
      </c>
      <c r="K187" s="129">
        <v>196.9</v>
      </c>
    </row>
    <row r="188" spans="1:11" ht="19.149999999999999" customHeight="1" x14ac:dyDescent="0.3">
      <c r="A188" s="10" t="s">
        <v>21</v>
      </c>
      <c r="B188" s="19" t="s">
        <v>196</v>
      </c>
      <c r="C188" s="42" t="s">
        <v>15</v>
      </c>
      <c r="D188" s="38">
        <v>0.4</v>
      </c>
      <c r="E188" s="20">
        <v>0</v>
      </c>
      <c r="F188" s="20">
        <v>14.8</v>
      </c>
      <c r="G188" s="49">
        <v>60.7</v>
      </c>
      <c r="H188" s="38">
        <v>0.5</v>
      </c>
      <c r="I188" s="20">
        <v>0</v>
      </c>
      <c r="J188" s="20">
        <v>14.9</v>
      </c>
      <c r="K188" s="129">
        <v>61.7</v>
      </c>
    </row>
    <row r="189" spans="1:11" ht="19.149999999999999" customHeight="1" x14ac:dyDescent="0.3">
      <c r="A189" s="10" t="s">
        <v>192</v>
      </c>
      <c r="B189" s="19" t="s">
        <v>74</v>
      </c>
      <c r="C189" s="42" t="s">
        <v>59</v>
      </c>
      <c r="D189" s="38">
        <v>0.25</v>
      </c>
      <c r="E189" s="20">
        <v>0.05</v>
      </c>
      <c r="F189" s="20">
        <v>0.75</v>
      </c>
      <c r="G189" s="49">
        <v>4.25</v>
      </c>
      <c r="H189" s="38">
        <v>0.25</v>
      </c>
      <c r="I189" s="20">
        <v>0.05</v>
      </c>
      <c r="J189" s="20">
        <v>0.75</v>
      </c>
      <c r="K189" s="129">
        <v>4.25</v>
      </c>
    </row>
    <row r="190" spans="1:11" s="15" customFormat="1" ht="19.149999999999999" customHeight="1" x14ac:dyDescent="0.3">
      <c r="A190" s="25" t="s">
        <v>22</v>
      </c>
      <c r="B190" s="19" t="s">
        <v>64</v>
      </c>
      <c r="C190" s="42" t="s">
        <v>26</v>
      </c>
      <c r="D190" s="38">
        <v>1.5</v>
      </c>
      <c r="E190" s="20">
        <v>0.2</v>
      </c>
      <c r="F190" s="20">
        <v>9.8000000000000007</v>
      </c>
      <c r="G190" s="49">
        <v>46.9</v>
      </c>
      <c r="H190" s="38">
        <v>3</v>
      </c>
      <c r="I190" s="20">
        <v>0.4</v>
      </c>
      <c r="J190" s="20">
        <v>19.600000000000001</v>
      </c>
      <c r="K190" s="129">
        <v>93.8</v>
      </c>
    </row>
    <row r="191" spans="1:11" s="15" customFormat="1" ht="19.149999999999999" customHeight="1" thickBot="1" x14ac:dyDescent="0.35">
      <c r="A191" s="25" t="s">
        <v>23</v>
      </c>
      <c r="B191" s="19" t="s">
        <v>64</v>
      </c>
      <c r="C191" s="166" t="s">
        <v>26</v>
      </c>
      <c r="D191" s="38">
        <v>1.3</v>
      </c>
      <c r="E191" s="20">
        <v>0.2</v>
      </c>
      <c r="F191" s="20">
        <v>6.7</v>
      </c>
      <c r="G191" s="169">
        <v>34.200000000000003</v>
      </c>
      <c r="H191" s="38">
        <v>2.6</v>
      </c>
      <c r="I191" s="20">
        <v>0.4</v>
      </c>
      <c r="J191" s="20">
        <v>13.4</v>
      </c>
      <c r="K191" s="129">
        <v>68.400000000000006</v>
      </c>
    </row>
    <row r="192" spans="1:11" ht="19.149999999999999" customHeight="1" thickTop="1" thickBot="1" x14ac:dyDescent="0.35">
      <c r="A192" s="34" t="s">
        <v>27</v>
      </c>
      <c r="B192" s="60"/>
      <c r="C192" s="60"/>
      <c r="D192" s="56">
        <f>SUM(D185:D191)</f>
        <v>21.009999999999998</v>
      </c>
      <c r="E192" s="56">
        <f t="shared" ref="E192:K192" si="27">SUM(E185:E191)</f>
        <v>15.96</v>
      </c>
      <c r="F192" s="56">
        <f t="shared" si="27"/>
        <v>78.510000000000005</v>
      </c>
      <c r="G192" s="56">
        <f t="shared" si="27"/>
        <v>540.44999999999993</v>
      </c>
      <c r="H192" s="56">
        <f t="shared" si="27"/>
        <v>28.970000000000002</v>
      </c>
      <c r="I192" s="56">
        <f t="shared" si="27"/>
        <v>20.63</v>
      </c>
      <c r="J192" s="56">
        <f t="shared" si="27"/>
        <v>107.01000000000002</v>
      </c>
      <c r="K192" s="56">
        <f t="shared" si="27"/>
        <v>728.03</v>
      </c>
    </row>
    <row r="193" spans="1:11" ht="25.15" customHeight="1" thickTop="1" thickBot="1" x14ac:dyDescent="0.35">
      <c r="A193" s="96" t="s">
        <v>28</v>
      </c>
      <c r="B193" s="97"/>
      <c r="C193" s="97"/>
      <c r="D193" s="98"/>
      <c r="E193" s="98"/>
      <c r="F193" s="98"/>
      <c r="G193" s="98"/>
      <c r="H193" s="98"/>
      <c r="I193" s="98"/>
      <c r="J193" s="98"/>
      <c r="K193" s="98"/>
    </row>
    <row r="194" spans="1:11" ht="19.149999999999999" customHeight="1" thickTop="1" x14ac:dyDescent="0.3">
      <c r="A194" s="16" t="s">
        <v>29</v>
      </c>
      <c r="B194" s="17" t="s">
        <v>89</v>
      </c>
      <c r="C194" s="44" t="s">
        <v>42</v>
      </c>
      <c r="D194" s="37">
        <v>4.25</v>
      </c>
      <c r="E194" s="18">
        <v>6.1</v>
      </c>
      <c r="F194" s="18">
        <v>4.0999999999999996</v>
      </c>
      <c r="G194" s="185">
        <v>70.099999999999994</v>
      </c>
      <c r="H194" s="37">
        <v>8.5</v>
      </c>
      <c r="I194" s="18">
        <v>12</v>
      </c>
      <c r="J194" s="18">
        <v>2.2000000000000002</v>
      </c>
      <c r="K194" s="18">
        <v>75.099999999999994</v>
      </c>
    </row>
    <row r="195" spans="1:11" ht="19.149999999999999" customHeight="1" x14ac:dyDescent="0.3">
      <c r="A195" s="10" t="s">
        <v>204</v>
      </c>
      <c r="B195" s="19" t="s">
        <v>205</v>
      </c>
      <c r="C195" s="42" t="s">
        <v>24</v>
      </c>
      <c r="D195" s="38">
        <v>3</v>
      </c>
      <c r="E195" s="20">
        <v>3.5</v>
      </c>
      <c r="F195" s="20">
        <v>11.7</v>
      </c>
      <c r="G195" s="49">
        <v>90.8</v>
      </c>
      <c r="H195" s="38">
        <v>3.7</v>
      </c>
      <c r="I195" s="20">
        <v>4.4000000000000004</v>
      </c>
      <c r="J195" s="20">
        <v>14.6</v>
      </c>
      <c r="K195" s="20">
        <v>113.5</v>
      </c>
    </row>
    <row r="196" spans="1:11" ht="19.149999999999999" customHeight="1" x14ac:dyDescent="0.3">
      <c r="A196" s="10" t="s">
        <v>22</v>
      </c>
      <c r="B196" s="19" t="s">
        <v>64</v>
      </c>
      <c r="C196" s="42" t="s">
        <v>83</v>
      </c>
      <c r="D196" s="38">
        <v>1.1000000000000001</v>
      </c>
      <c r="E196" s="20">
        <v>0.1</v>
      </c>
      <c r="F196" s="20">
        <v>7.4</v>
      </c>
      <c r="G196" s="49">
        <v>35.200000000000003</v>
      </c>
      <c r="H196" s="38">
        <v>1.1000000000000001</v>
      </c>
      <c r="I196" s="20">
        <v>0.1</v>
      </c>
      <c r="J196" s="20">
        <v>7.4</v>
      </c>
      <c r="K196" s="20">
        <v>35.200000000000003</v>
      </c>
    </row>
    <row r="197" spans="1:11" ht="19.149999999999999" customHeight="1" x14ac:dyDescent="0.3">
      <c r="A197" s="10" t="s">
        <v>61</v>
      </c>
      <c r="B197" s="19" t="s">
        <v>114</v>
      </c>
      <c r="C197" s="42" t="s">
        <v>176</v>
      </c>
      <c r="D197" s="38">
        <v>0.1</v>
      </c>
      <c r="E197" s="20">
        <v>0</v>
      </c>
      <c r="F197" s="20">
        <v>3.2</v>
      </c>
      <c r="G197" s="49">
        <v>13.05</v>
      </c>
      <c r="H197" s="38">
        <v>0.1</v>
      </c>
      <c r="I197" s="20">
        <v>0</v>
      </c>
      <c r="J197" s="20">
        <v>6.4</v>
      </c>
      <c r="K197" s="20">
        <v>26.1</v>
      </c>
    </row>
    <row r="198" spans="1:11" ht="19.149999999999999" customHeight="1" thickBot="1" x14ac:dyDescent="0.35">
      <c r="A198" s="21" t="s">
        <v>128</v>
      </c>
      <c r="B198" s="22" t="s">
        <v>129</v>
      </c>
      <c r="C198" s="166" t="s">
        <v>82</v>
      </c>
      <c r="D198" s="39">
        <v>9.1999999999999993</v>
      </c>
      <c r="E198" s="23">
        <v>8.1999999999999993</v>
      </c>
      <c r="F198" s="23">
        <v>61.04</v>
      </c>
      <c r="G198" s="169">
        <v>354.2</v>
      </c>
      <c r="H198" s="39">
        <v>9.1999999999999993</v>
      </c>
      <c r="I198" s="23">
        <v>8.1999999999999993</v>
      </c>
      <c r="J198" s="23">
        <v>61.04</v>
      </c>
      <c r="K198" s="23">
        <v>354.2</v>
      </c>
    </row>
    <row r="199" spans="1:11" ht="19.149999999999999" customHeight="1" thickTop="1" thickBot="1" x14ac:dyDescent="0.35">
      <c r="A199" s="34" t="s">
        <v>30</v>
      </c>
      <c r="B199" s="60"/>
      <c r="C199" s="60"/>
      <c r="D199" s="56">
        <f>SUM(D194:D198)</f>
        <v>17.649999999999999</v>
      </c>
      <c r="E199" s="56">
        <f t="shared" ref="E199:K199" si="28">SUM(E194:E198)</f>
        <v>17.899999999999999</v>
      </c>
      <c r="F199" s="56">
        <f t="shared" si="28"/>
        <v>87.44</v>
      </c>
      <c r="G199" s="56">
        <f t="shared" si="28"/>
        <v>563.34999999999991</v>
      </c>
      <c r="H199" s="56">
        <f t="shared" si="28"/>
        <v>22.599999999999998</v>
      </c>
      <c r="I199" s="56">
        <f t="shared" si="28"/>
        <v>24.7</v>
      </c>
      <c r="J199" s="56">
        <f t="shared" si="28"/>
        <v>91.64</v>
      </c>
      <c r="K199" s="56">
        <f t="shared" si="28"/>
        <v>604.1</v>
      </c>
    </row>
    <row r="200" spans="1:11" ht="19.149999999999999" customHeight="1" thickTop="1" thickBot="1" x14ac:dyDescent="0.35">
      <c r="A200" s="5" t="s">
        <v>31</v>
      </c>
      <c r="B200" s="114"/>
      <c r="C200" s="161"/>
      <c r="D200" s="56">
        <f>D199+D192+D183</f>
        <v>49.339999999999996</v>
      </c>
      <c r="E200" s="64">
        <f t="shared" ref="E200:K200" si="29">E199+E192+E183</f>
        <v>49.34</v>
      </c>
      <c r="F200" s="66">
        <f t="shared" si="29"/>
        <v>222.73</v>
      </c>
      <c r="G200" s="66">
        <f t="shared" si="29"/>
        <v>1501.1499999999996</v>
      </c>
      <c r="H200" s="66">
        <f t="shared" si="29"/>
        <v>65.77</v>
      </c>
      <c r="I200" s="66">
        <f t="shared" si="29"/>
        <v>64.37</v>
      </c>
      <c r="J200" s="66">
        <f t="shared" si="29"/>
        <v>263.81000000000006</v>
      </c>
      <c r="K200" s="66">
        <f t="shared" si="29"/>
        <v>1831.45</v>
      </c>
    </row>
    <row r="201" spans="1:11" ht="19.149999999999999" customHeight="1" thickTop="1" thickBot="1" x14ac:dyDescent="0.35">
      <c r="A201" s="1"/>
      <c r="C201" s="90"/>
      <c r="G201" s="89"/>
    </row>
    <row r="202" spans="1:11" ht="19.149999999999999" customHeight="1" thickTop="1" thickBot="1" x14ac:dyDescent="0.35">
      <c r="A202" s="103" t="s">
        <v>39</v>
      </c>
      <c r="B202" s="120"/>
      <c r="C202" s="120"/>
      <c r="D202" s="121"/>
      <c r="E202" s="121"/>
      <c r="F202" s="121"/>
      <c r="G202" s="121"/>
      <c r="H202" s="121"/>
      <c r="I202" s="121"/>
      <c r="J202" s="121"/>
      <c r="K202" s="121"/>
    </row>
    <row r="203" spans="1:11" ht="19.149999999999999" customHeight="1" thickTop="1" thickBot="1" x14ac:dyDescent="0.35">
      <c r="A203" s="201" t="s">
        <v>33</v>
      </c>
      <c r="B203" s="54" t="s">
        <v>4</v>
      </c>
      <c r="C203" s="54" t="s">
        <v>3</v>
      </c>
      <c r="D203" s="56" t="s">
        <v>6</v>
      </c>
      <c r="E203" s="56" t="s">
        <v>7</v>
      </c>
      <c r="F203" s="56" t="s">
        <v>8</v>
      </c>
      <c r="G203" s="56" t="s">
        <v>9</v>
      </c>
      <c r="H203" s="56" t="s">
        <v>6</v>
      </c>
      <c r="I203" s="56" t="s">
        <v>7</v>
      </c>
      <c r="J203" s="56" t="s">
        <v>8</v>
      </c>
      <c r="K203" s="56" t="s">
        <v>9</v>
      </c>
    </row>
    <row r="204" spans="1:11" ht="19.149999999999999" customHeight="1" thickTop="1" thickBot="1" x14ac:dyDescent="0.35">
      <c r="A204" s="201"/>
      <c r="B204" s="54" t="s">
        <v>5</v>
      </c>
      <c r="C204" s="54"/>
      <c r="D204" s="70" t="s">
        <v>10</v>
      </c>
      <c r="E204" s="70"/>
      <c r="F204" s="70"/>
      <c r="G204" s="70"/>
      <c r="H204" s="70" t="s">
        <v>11</v>
      </c>
      <c r="I204" s="70"/>
      <c r="J204" s="70"/>
      <c r="K204" s="70"/>
    </row>
    <row r="205" spans="1:11" ht="19.149999999999999" customHeight="1" thickTop="1" x14ac:dyDescent="0.3">
      <c r="A205" s="16" t="s">
        <v>206</v>
      </c>
      <c r="B205" s="17" t="s">
        <v>209</v>
      </c>
      <c r="C205" s="44" t="s">
        <v>42</v>
      </c>
      <c r="D205" s="37">
        <v>0.6</v>
      </c>
      <c r="E205" s="18">
        <v>1.4</v>
      </c>
      <c r="F205" s="18">
        <v>2.2999999999999998</v>
      </c>
      <c r="G205" s="185">
        <v>23.6</v>
      </c>
      <c r="H205" s="37">
        <v>1.1000000000000001</v>
      </c>
      <c r="I205" s="18">
        <v>2.7</v>
      </c>
      <c r="J205" s="18">
        <v>4.5</v>
      </c>
      <c r="K205" s="18">
        <v>47.1</v>
      </c>
    </row>
    <row r="206" spans="1:11" ht="19.149999999999999" customHeight="1" x14ac:dyDescent="0.3">
      <c r="A206" s="10" t="s">
        <v>207</v>
      </c>
      <c r="B206" s="19" t="s">
        <v>144</v>
      </c>
      <c r="C206" s="42" t="s">
        <v>24</v>
      </c>
      <c r="D206" s="38">
        <v>5.0999999999999996</v>
      </c>
      <c r="E206" s="20">
        <v>5.2</v>
      </c>
      <c r="F206" s="20">
        <v>28.4</v>
      </c>
      <c r="G206" s="49">
        <v>180.6</v>
      </c>
      <c r="H206" s="38">
        <v>6.4</v>
      </c>
      <c r="I206" s="20">
        <v>6.5</v>
      </c>
      <c r="J206" s="20">
        <v>35.5</v>
      </c>
      <c r="K206" s="20">
        <v>225.8</v>
      </c>
    </row>
    <row r="207" spans="1:11" ht="19.149999999999999" customHeight="1" x14ac:dyDescent="0.3">
      <c r="A207" s="10" t="s">
        <v>208</v>
      </c>
      <c r="B207" s="19" t="s">
        <v>210</v>
      </c>
      <c r="C207" s="42" t="s">
        <v>15</v>
      </c>
      <c r="D207" s="38">
        <v>0.1</v>
      </c>
      <c r="E207" s="20">
        <v>0</v>
      </c>
      <c r="F207" s="20">
        <v>4.9000000000000004</v>
      </c>
      <c r="G207" s="49">
        <v>20.399999999999999</v>
      </c>
      <c r="H207" s="38">
        <v>0.2</v>
      </c>
      <c r="I207" s="20">
        <v>0</v>
      </c>
      <c r="J207" s="20">
        <v>5.0999999999999996</v>
      </c>
      <c r="K207" s="20">
        <v>23.1</v>
      </c>
    </row>
    <row r="208" spans="1:11" ht="19.149999999999999" customHeight="1" x14ac:dyDescent="0.3">
      <c r="A208" s="10" t="s">
        <v>22</v>
      </c>
      <c r="B208" s="19" t="s">
        <v>64</v>
      </c>
      <c r="C208" s="42" t="s">
        <v>83</v>
      </c>
      <c r="D208" s="38">
        <v>1.1000000000000001</v>
      </c>
      <c r="E208" s="20">
        <v>0.1</v>
      </c>
      <c r="F208" s="20">
        <v>7.4</v>
      </c>
      <c r="G208" s="49">
        <v>35.200000000000003</v>
      </c>
      <c r="H208" s="38">
        <v>1.1000000000000001</v>
      </c>
      <c r="I208" s="20">
        <v>0.1</v>
      </c>
      <c r="J208" s="20">
        <v>7.4</v>
      </c>
      <c r="K208" s="20">
        <v>35.200000000000003</v>
      </c>
    </row>
    <row r="209" spans="1:11" ht="19.149999999999999" customHeight="1" x14ac:dyDescent="0.3">
      <c r="A209" s="10" t="s">
        <v>201</v>
      </c>
      <c r="B209" s="19" t="s">
        <v>115</v>
      </c>
      <c r="C209" s="42" t="s">
        <v>67</v>
      </c>
      <c r="D209" s="38">
        <v>0.1</v>
      </c>
      <c r="E209" s="20">
        <v>7.2</v>
      </c>
      <c r="F209" s="20">
        <v>0.1</v>
      </c>
      <c r="G209" s="49">
        <v>66.099999999999994</v>
      </c>
      <c r="H209" s="38">
        <v>0.1</v>
      </c>
      <c r="I209" s="20">
        <v>7.2</v>
      </c>
      <c r="J209" s="20">
        <v>0.1</v>
      </c>
      <c r="K209" s="20">
        <v>66.099999999999994</v>
      </c>
    </row>
    <row r="210" spans="1:11" s="15" customFormat="1" ht="19.149999999999999" customHeight="1" thickBot="1" x14ac:dyDescent="0.35">
      <c r="A210" s="21" t="s">
        <v>154</v>
      </c>
      <c r="B210" s="53" t="s">
        <v>64</v>
      </c>
      <c r="C210" s="186" t="s">
        <v>95</v>
      </c>
      <c r="D210" s="67">
        <v>0.3</v>
      </c>
      <c r="E210" s="68">
        <v>0.3</v>
      </c>
      <c r="F210" s="68">
        <v>6.9</v>
      </c>
      <c r="G210" s="187">
        <v>31.1</v>
      </c>
      <c r="H210" s="67">
        <v>0.3</v>
      </c>
      <c r="I210" s="68">
        <v>0.3</v>
      </c>
      <c r="J210" s="68">
        <v>6.9</v>
      </c>
      <c r="K210" s="68">
        <v>31.1</v>
      </c>
    </row>
    <row r="211" spans="1:11" ht="19.149999999999999" customHeight="1" thickTop="1" thickBot="1" x14ac:dyDescent="0.35">
      <c r="A211" s="34" t="s">
        <v>17</v>
      </c>
      <c r="B211" s="54"/>
      <c r="C211" s="54"/>
      <c r="D211" s="55">
        <f>SUM(D205:D210)</f>
        <v>7.299999999999998</v>
      </c>
      <c r="E211" s="55">
        <f t="shared" ref="E211:K211" si="30">SUM(E205:E210)</f>
        <v>14.2</v>
      </c>
      <c r="F211" s="55">
        <f t="shared" si="30"/>
        <v>50</v>
      </c>
      <c r="G211" s="55">
        <f t="shared" si="30"/>
        <v>357</v>
      </c>
      <c r="H211" s="55">
        <f t="shared" si="30"/>
        <v>9.2000000000000011</v>
      </c>
      <c r="I211" s="55">
        <f t="shared" si="30"/>
        <v>16.8</v>
      </c>
      <c r="J211" s="55">
        <f t="shared" si="30"/>
        <v>59.5</v>
      </c>
      <c r="K211" s="55">
        <f t="shared" si="30"/>
        <v>428.40000000000009</v>
      </c>
    </row>
    <row r="212" spans="1:11" ht="19.149999999999999" customHeight="1" thickTop="1" thickBot="1" x14ac:dyDescent="0.35">
      <c r="A212" s="96" t="s">
        <v>41</v>
      </c>
      <c r="B212" s="97"/>
      <c r="C212" s="97"/>
      <c r="D212" s="98"/>
      <c r="E212" s="98"/>
      <c r="F212" s="98"/>
      <c r="G212" s="98"/>
      <c r="H212" s="98"/>
      <c r="I212" s="98"/>
      <c r="J212" s="98"/>
      <c r="K212" s="98"/>
    </row>
    <row r="213" spans="1:11" ht="19.149999999999999" customHeight="1" thickTop="1" x14ac:dyDescent="0.3">
      <c r="A213" s="10" t="s">
        <v>211</v>
      </c>
      <c r="B213" s="19" t="s">
        <v>215</v>
      </c>
      <c r="C213" s="44" t="s">
        <v>15</v>
      </c>
      <c r="D213" s="38">
        <v>3.9</v>
      </c>
      <c r="E213" s="20">
        <v>4.0999999999999996</v>
      </c>
      <c r="F213" s="20">
        <v>8.4</v>
      </c>
      <c r="G213" s="185">
        <v>91.96</v>
      </c>
      <c r="H213" s="38">
        <v>4.7</v>
      </c>
      <c r="I213" s="20">
        <v>4.96</v>
      </c>
      <c r="J213" s="20">
        <v>10.119999999999999</v>
      </c>
      <c r="K213" s="20">
        <v>110.36</v>
      </c>
    </row>
    <row r="214" spans="1:11" ht="19.149999999999999" customHeight="1" x14ac:dyDescent="0.3">
      <c r="A214" s="10" t="s">
        <v>213</v>
      </c>
      <c r="B214" s="19" t="s">
        <v>216</v>
      </c>
      <c r="C214" s="42" t="s">
        <v>197</v>
      </c>
      <c r="D214" s="38">
        <v>10.1</v>
      </c>
      <c r="E214" s="20">
        <v>9.8000000000000007</v>
      </c>
      <c r="F214" s="20">
        <v>2.4</v>
      </c>
      <c r="G214" s="49">
        <v>139.19999999999999</v>
      </c>
      <c r="H214" s="38">
        <v>13.5</v>
      </c>
      <c r="I214" s="20">
        <v>13.1</v>
      </c>
      <c r="J214" s="20">
        <v>3.2</v>
      </c>
      <c r="K214" s="20">
        <v>185.6</v>
      </c>
    </row>
    <row r="215" spans="1:11" s="15" customFormat="1" ht="19.149999999999999" customHeight="1" x14ac:dyDescent="0.3">
      <c r="A215" s="10" t="s">
        <v>212</v>
      </c>
      <c r="B215" s="19" t="s">
        <v>210</v>
      </c>
      <c r="C215" s="42" t="s">
        <v>24</v>
      </c>
      <c r="D215" s="38">
        <v>4.3</v>
      </c>
      <c r="E215" s="20">
        <v>3.9</v>
      </c>
      <c r="F215" s="20">
        <v>26.2</v>
      </c>
      <c r="G215" s="49">
        <v>157.4</v>
      </c>
      <c r="H215" s="38">
        <v>5.4</v>
      </c>
      <c r="I215" s="20">
        <v>4.9000000000000004</v>
      </c>
      <c r="J215" s="20">
        <v>32.799999999999997</v>
      </c>
      <c r="K215" s="20">
        <v>196.8</v>
      </c>
    </row>
    <row r="216" spans="1:11" s="15" customFormat="1" ht="19.149999999999999" customHeight="1" x14ac:dyDescent="0.3">
      <c r="A216" s="10" t="s">
        <v>214</v>
      </c>
      <c r="B216" s="19" t="s">
        <v>217</v>
      </c>
      <c r="C216" s="42" t="s">
        <v>15</v>
      </c>
      <c r="D216" s="38">
        <v>0.2</v>
      </c>
      <c r="E216" s="20">
        <v>0</v>
      </c>
      <c r="F216" s="20">
        <v>9.8000000000000007</v>
      </c>
      <c r="G216" s="49">
        <v>39.700000000000003</v>
      </c>
      <c r="H216" s="38">
        <v>0.2</v>
      </c>
      <c r="I216" s="20">
        <v>0</v>
      </c>
      <c r="J216" s="20">
        <v>13</v>
      </c>
      <c r="K216" s="20">
        <v>52.9</v>
      </c>
    </row>
    <row r="217" spans="1:11" ht="19.149999999999999" customHeight="1" x14ac:dyDescent="0.3">
      <c r="A217" s="10" t="s">
        <v>22</v>
      </c>
      <c r="B217" s="19" t="s">
        <v>64</v>
      </c>
      <c r="C217" s="42" t="s">
        <v>26</v>
      </c>
      <c r="D217" s="38">
        <v>1.5</v>
      </c>
      <c r="E217" s="20">
        <v>0.2</v>
      </c>
      <c r="F217" s="20">
        <v>9.8000000000000007</v>
      </c>
      <c r="G217" s="49">
        <v>46.9</v>
      </c>
      <c r="H217" s="38">
        <v>3</v>
      </c>
      <c r="I217" s="20">
        <v>0.4</v>
      </c>
      <c r="J217" s="20">
        <v>19.600000000000001</v>
      </c>
      <c r="K217" s="20">
        <v>93.8</v>
      </c>
    </row>
    <row r="218" spans="1:11" ht="19.149999999999999" customHeight="1" thickBot="1" x14ac:dyDescent="0.35">
      <c r="A218" s="10" t="s">
        <v>23</v>
      </c>
      <c r="B218" s="19" t="s">
        <v>64</v>
      </c>
      <c r="C218" s="166" t="s">
        <v>26</v>
      </c>
      <c r="D218" s="38">
        <v>1.3</v>
      </c>
      <c r="E218" s="20">
        <v>0.2</v>
      </c>
      <c r="F218" s="20">
        <v>6.7</v>
      </c>
      <c r="G218" s="169">
        <v>34.200000000000003</v>
      </c>
      <c r="H218" s="38">
        <v>2.6</v>
      </c>
      <c r="I218" s="20">
        <v>0.4</v>
      </c>
      <c r="J218" s="20">
        <v>13.4</v>
      </c>
      <c r="K218" s="20">
        <v>68.400000000000006</v>
      </c>
    </row>
    <row r="219" spans="1:11" ht="19.149999999999999" customHeight="1" thickTop="1" thickBot="1" x14ac:dyDescent="0.35">
      <c r="A219" s="34" t="s">
        <v>27</v>
      </c>
      <c r="B219" s="60"/>
      <c r="C219" s="60"/>
      <c r="D219" s="56">
        <f t="shared" ref="D219:K219" si="31">SUM(D213:D218)</f>
        <v>21.3</v>
      </c>
      <c r="E219" s="56">
        <f t="shared" si="31"/>
        <v>18.2</v>
      </c>
      <c r="F219" s="56">
        <f t="shared" si="31"/>
        <v>63.3</v>
      </c>
      <c r="G219" s="56">
        <f t="shared" si="31"/>
        <v>509.3599999999999</v>
      </c>
      <c r="H219" s="56">
        <f t="shared" si="31"/>
        <v>29.400000000000002</v>
      </c>
      <c r="I219" s="56">
        <f t="shared" si="31"/>
        <v>23.759999999999998</v>
      </c>
      <c r="J219" s="56">
        <f t="shared" si="31"/>
        <v>92.12</v>
      </c>
      <c r="K219" s="56">
        <f t="shared" si="31"/>
        <v>707.8599999999999</v>
      </c>
    </row>
    <row r="220" spans="1:11" ht="19.149999999999999" customHeight="1" thickTop="1" thickBot="1" x14ac:dyDescent="0.35">
      <c r="A220" s="96" t="s">
        <v>28</v>
      </c>
      <c r="B220" s="97"/>
      <c r="C220" s="97"/>
      <c r="D220" s="98"/>
      <c r="E220" s="98"/>
      <c r="F220" s="98"/>
      <c r="G220" s="98"/>
      <c r="H220" s="98"/>
      <c r="I220" s="98"/>
      <c r="J220" s="98"/>
      <c r="K220" s="98"/>
    </row>
    <row r="221" spans="1:11" ht="28.9" customHeight="1" thickTop="1" x14ac:dyDescent="0.3">
      <c r="A221" s="16" t="s">
        <v>218</v>
      </c>
      <c r="B221" s="17" t="s">
        <v>150</v>
      </c>
      <c r="C221" s="188" t="s">
        <v>24</v>
      </c>
      <c r="D221" s="189">
        <v>3.1</v>
      </c>
      <c r="E221" s="18">
        <v>3.3</v>
      </c>
      <c r="F221" s="18">
        <v>17.2</v>
      </c>
      <c r="G221" s="185">
        <v>110.7</v>
      </c>
      <c r="H221" s="37">
        <v>3.9</v>
      </c>
      <c r="I221" s="18">
        <v>4.0999999999999996</v>
      </c>
      <c r="J221" s="18">
        <v>21.5</v>
      </c>
      <c r="K221" s="18">
        <v>138.4</v>
      </c>
    </row>
    <row r="222" spans="1:11" ht="19.149999999999999" customHeight="1" x14ac:dyDescent="0.3">
      <c r="A222" s="10" t="s">
        <v>79</v>
      </c>
      <c r="B222" s="19" t="s">
        <v>76</v>
      </c>
      <c r="C222" s="42" t="s">
        <v>77</v>
      </c>
      <c r="D222" s="38">
        <v>2.6</v>
      </c>
      <c r="E222" s="20">
        <v>1.9</v>
      </c>
      <c r="F222" s="20">
        <v>8.3000000000000007</v>
      </c>
      <c r="G222" s="49">
        <v>60.8</v>
      </c>
      <c r="H222" s="38">
        <v>2.6</v>
      </c>
      <c r="I222" s="20">
        <v>1.9</v>
      </c>
      <c r="J222" s="20">
        <v>8.3000000000000007</v>
      </c>
      <c r="K222" s="20">
        <v>60.8</v>
      </c>
    </row>
    <row r="223" spans="1:11" ht="19.149999999999999" customHeight="1" thickBot="1" x14ac:dyDescent="0.35">
      <c r="A223" s="21" t="s">
        <v>103</v>
      </c>
      <c r="B223" s="22" t="s">
        <v>107</v>
      </c>
      <c r="C223" s="166" t="s">
        <v>94</v>
      </c>
      <c r="D223" s="39">
        <v>9.8000000000000007</v>
      </c>
      <c r="E223" s="23">
        <v>5.4</v>
      </c>
      <c r="F223" s="23">
        <v>64.400000000000006</v>
      </c>
      <c r="G223" s="169">
        <v>345.8</v>
      </c>
      <c r="H223" s="39">
        <v>9.8000000000000007</v>
      </c>
      <c r="I223" s="23">
        <v>5.4</v>
      </c>
      <c r="J223" s="23">
        <v>64.400000000000006</v>
      </c>
      <c r="K223" s="23">
        <v>345.8</v>
      </c>
    </row>
    <row r="224" spans="1:11" ht="19.149999999999999" customHeight="1" thickTop="1" thickBot="1" x14ac:dyDescent="0.35">
      <c r="A224" s="34" t="s">
        <v>30</v>
      </c>
      <c r="B224" s="60"/>
      <c r="C224" s="60"/>
      <c r="D224" s="56">
        <f t="shared" ref="D224:K224" si="32">SUM(D221:D223)</f>
        <v>15.5</v>
      </c>
      <c r="E224" s="56">
        <f t="shared" si="32"/>
        <v>10.6</v>
      </c>
      <c r="F224" s="56">
        <f t="shared" si="32"/>
        <v>89.9</v>
      </c>
      <c r="G224" s="56">
        <f t="shared" si="32"/>
        <v>517.29999999999995</v>
      </c>
      <c r="H224" s="56">
        <f t="shared" si="32"/>
        <v>16.3</v>
      </c>
      <c r="I224" s="56">
        <f t="shared" si="32"/>
        <v>11.4</v>
      </c>
      <c r="J224" s="56">
        <f t="shared" si="32"/>
        <v>94.2</v>
      </c>
      <c r="K224" s="56">
        <f t="shared" si="32"/>
        <v>545</v>
      </c>
    </row>
    <row r="225" spans="1:11" ht="19.149999999999999" customHeight="1" thickTop="1" thickBot="1" x14ac:dyDescent="0.35">
      <c r="A225" s="34" t="s">
        <v>31</v>
      </c>
      <c r="B225" s="60"/>
      <c r="C225" s="60"/>
      <c r="D225" s="56">
        <f t="shared" ref="D225:K225" si="33">D224+D219+D211</f>
        <v>44.099999999999994</v>
      </c>
      <c r="E225" s="56">
        <f t="shared" si="33"/>
        <v>43</v>
      </c>
      <c r="F225" s="56">
        <f t="shared" si="33"/>
        <v>203.2</v>
      </c>
      <c r="G225" s="56">
        <f t="shared" si="33"/>
        <v>1383.6599999999999</v>
      </c>
      <c r="H225" s="56">
        <f t="shared" si="33"/>
        <v>54.900000000000006</v>
      </c>
      <c r="I225" s="56">
        <f t="shared" si="33"/>
        <v>51.959999999999994</v>
      </c>
      <c r="J225" s="56">
        <f t="shared" si="33"/>
        <v>245.82</v>
      </c>
      <c r="K225" s="56">
        <f t="shared" si="33"/>
        <v>1681.26</v>
      </c>
    </row>
    <row r="226" spans="1:11" ht="19.149999999999999" customHeight="1" thickTop="1" thickBot="1" x14ac:dyDescent="0.35">
      <c r="A226" s="2"/>
      <c r="C226" s="90"/>
      <c r="G226" s="89"/>
    </row>
    <row r="227" spans="1:11" s="15" customFormat="1" ht="19.149999999999999" customHeight="1" thickTop="1" thickBot="1" x14ac:dyDescent="0.35">
      <c r="A227" s="103" t="s">
        <v>44</v>
      </c>
      <c r="B227" s="120"/>
      <c r="C227" s="120"/>
      <c r="D227" s="121"/>
      <c r="E227" s="121"/>
      <c r="F227" s="121"/>
      <c r="G227" s="121"/>
      <c r="H227" s="121"/>
      <c r="I227" s="121"/>
      <c r="J227" s="121"/>
      <c r="K227" s="121"/>
    </row>
    <row r="228" spans="1:11" ht="19.149999999999999" customHeight="1" thickTop="1" thickBot="1" x14ac:dyDescent="0.35">
      <c r="A228" s="201" t="s">
        <v>33</v>
      </c>
      <c r="B228" s="54" t="s">
        <v>4</v>
      </c>
      <c r="C228" s="54" t="s">
        <v>3</v>
      </c>
      <c r="D228" s="56" t="s">
        <v>6</v>
      </c>
      <c r="E228" s="56" t="s">
        <v>7</v>
      </c>
      <c r="F228" s="56" t="s">
        <v>8</v>
      </c>
      <c r="G228" s="56" t="s">
        <v>9</v>
      </c>
      <c r="H228" s="56" t="s">
        <v>6</v>
      </c>
      <c r="I228" s="56" t="s">
        <v>7</v>
      </c>
      <c r="J228" s="56" t="s">
        <v>8</v>
      </c>
      <c r="K228" s="56" t="s">
        <v>9</v>
      </c>
    </row>
    <row r="229" spans="1:11" ht="19.149999999999999" customHeight="1" thickTop="1" thickBot="1" x14ac:dyDescent="0.35">
      <c r="A229" s="201"/>
      <c r="B229" s="54" t="s">
        <v>5</v>
      </c>
      <c r="C229" s="54"/>
      <c r="D229" s="70" t="s">
        <v>10</v>
      </c>
      <c r="E229" s="70"/>
      <c r="F229" s="70"/>
      <c r="G229" s="70"/>
      <c r="H229" s="70" t="s">
        <v>11</v>
      </c>
      <c r="I229" s="70"/>
      <c r="J229" s="70"/>
      <c r="K229" s="70"/>
    </row>
    <row r="230" spans="1:11" ht="19.149999999999999" customHeight="1" thickTop="1" x14ac:dyDescent="0.3">
      <c r="A230" s="16" t="s">
        <v>219</v>
      </c>
      <c r="B230" s="17" t="s">
        <v>221</v>
      </c>
      <c r="C230" s="44" t="s">
        <v>24</v>
      </c>
      <c r="D230" s="37">
        <v>9</v>
      </c>
      <c r="E230" s="18">
        <v>4.2</v>
      </c>
      <c r="F230" s="18">
        <v>10.7</v>
      </c>
      <c r="G230" s="185">
        <v>116.6</v>
      </c>
      <c r="H230" s="37">
        <v>10.1</v>
      </c>
      <c r="I230" s="18">
        <v>6.1</v>
      </c>
      <c r="J230" s="18">
        <v>12.4</v>
      </c>
      <c r="K230" s="18">
        <v>146.5</v>
      </c>
    </row>
    <row r="231" spans="1:11" ht="19.149999999999999" customHeight="1" x14ac:dyDescent="0.3">
      <c r="A231" s="10" t="s">
        <v>220</v>
      </c>
      <c r="B231" s="19" t="s">
        <v>222</v>
      </c>
      <c r="C231" s="42" t="s">
        <v>14</v>
      </c>
      <c r="D231" s="38">
        <v>1.95</v>
      </c>
      <c r="E231" s="20">
        <v>8.25</v>
      </c>
      <c r="F231" s="20">
        <v>3.3</v>
      </c>
      <c r="G231" s="49">
        <v>93.1</v>
      </c>
      <c r="H231" s="38">
        <v>1.95</v>
      </c>
      <c r="I231" s="20">
        <v>8.25</v>
      </c>
      <c r="J231" s="20">
        <v>3.3</v>
      </c>
      <c r="K231" s="20">
        <v>93.1</v>
      </c>
    </row>
    <row r="232" spans="1:11" ht="37.15" customHeight="1" x14ac:dyDescent="0.3">
      <c r="A232" s="10" t="s">
        <v>199</v>
      </c>
      <c r="B232" s="19" t="s">
        <v>187</v>
      </c>
      <c r="C232" s="42" t="s">
        <v>15</v>
      </c>
      <c r="D232" s="38">
        <v>26</v>
      </c>
      <c r="E232" s="20">
        <v>2.5</v>
      </c>
      <c r="F232" s="20">
        <v>16.7</v>
      </c>
      <c r="G232" s="49">
        <v>100.1</v>
      </c>
      <c r="H232" s="38">
        <v>3.5</v>
      </c>
      <c r="I232" s="20">
        <v>3.3</v>
      </c>
      <c r="J232" s="20">
        <v>22.3</v>
      </c>
      <c r="K232" s="20">
        <v>133.4</v>
      </c>
    </row>
    <row r="233" spans="1:11" ht="19.149999999999999" customHeight="1" x14ac:dyDescent="0.3">
      <c r="A233" s="10" t="s">
        <v>201</v>
      </c>
      <c r="B233" s="19" t="s">
        <v>115</v>
      </c>
      <c r="C233" s="42" t="s">
        <v>67</v>
      </c>
      <c r="D233" s="38">
        <v>0.1</v>
      </c>
      <c r="E233" s="20">
        <v>7.2</v>
      </c>
      <c r="F233" s="20">
        <v>0.1</v>
      </c>
      <c r="G233" s="49">
        <v>66.099999999999994</v>
      </c>
      <c r="H233" s="38">
        <v>0.1</v>
      </c>
      <c r="I233" s="20">
        <v>7.2</v>
      </c>
      <c r="J233" s="20">
        <v>0.1</v>
      </c>
      <c r="K233" s="20">
        <v>66.099999999999994</v>
      </c>
    </row>
    <row r="234" spans="1:11" ht="19.149999999999999" customHeight="1" x14ac:dyDescent="0.3">
      <c r="A234" s="10" t="s">
        <v>22</v>
      </c>
      <c r="B234" s="19" t="s">
        <v>64</v>
      </c>
      <c r="C234" s="42" t="s">
        <v>83</v>
      </c>
      <c r="D234" s="38">
        <v>1.1000000000000001</v>
      </c>
      <c r="E234" s="20">
        <v>0.1</v>
      </c>
      <c r="F234" s="20">
        <v>7.4</v>
      </c>
      <c r="G234" s="49">
        <v>35.200000000000003</v>
      </c>
      <c r="H234" s="38">
        <v>1.1000000000000001</v>
      </c>
      <c r="I234" s="20">
        <v>0.1</v>
      </c>
      <c r="J234" s="20">
        <v>7.4</v>
      </c>
      <c r="K234" s="20">
        <v>35.200000000000003</v>
      </c>
    </row>
    <row r="235" spans="1:11" ht="19.149999999999999" customHeight="1" thickBot="1" x14ac:dyDescent="0.35">
      <c r="A235" s="25" t="s">
        <v>12</v>
      </c>
      <c r="B235" s="19" t="s">
        <v>64</v>
      </c>
      <c r="C235" s="166" t="s">
        <v>95</v>
      </c>
      <c r="D235" s="38">
        <v>1.1000000000000001</v>
      </c>
      <c r="E235" s="20">
        <v>0.4</v>
      </c>
      <c r="F235" s="20">
        <v>14.7</v>
      </c>
      <c r="G235" s="169">
        <v>66.2</v>
      </c>
      <c r="H235" s="38">
        <v>1.1000000000000001</v>
      </c>
      <c r="I235" s="20">
        <v>0.4</v>
      </c>
      <c r="J235" s="20">
        <v>14.7</v>
      </c>
      <c r="K235" s="20">
        <v>66.2</v>
      </c>
    </row>
    <row r="236" spans="1:11" ht="19.149999999999999" customHeight="1" thickTop="1" thickBot="1" x14ac:dyDescent="0.35">
      <c r="A236" s="34" t="s">
        <v>17</v>
      </c>
      <c r="B236" s="60"/>
      <c r="C236" s="60"/>
      <c r="D236" s="56">
        <f>SUM(D230:D235)</f>
        <v>39.250000000000007</v>
      </c>
      <c r="E236" s="56">
        <f t="shared" ref="E236:K236" si="34">SUM(E230:E235)</f>
        <v>22.65</v>
      </c>
      <c r="F236" s="56">
        <f>SUM(F230:F235)</f>
        <v>52.900000000000006</v>
      </c>
      <c r="G236" s="56">
        <f t="shared" si="34"/>
        <v>477.29999999999995</v>
      </c>
      <c r="H236" s="56">
        <f t="shared" si="34"/>
        <v>17.850000000000001</v>
      </c>
      <c r="I236" s="56">
        <f t="shared" si="34"/>
        <v>25.349999999999998</v>
      </c>
      <c r="J236" s="56">
        <f t="shared" si="34"/>
        <v>60.2</v>
      </c>
      <c r="K236" s="56">
        <f t="shared" si="34"/>
        <v>540.5</v>
      </c>
    </row>
    <row r="237" spans="1:11" ht="19.149999999999999" customHeight="1" thickTop="1" thickBot="1" x14ac:dyDescent="0.35">
      <c r="A237" s="96" t="s">
        <v>41</v>
      </c>
      <c r="B237" s="97"/>
      <c r="C237" s="97"/>
      <c r="D237" s="98"/>
      <c r="E237" s="98"/>
      <c r="F237" s="98"/>
      <c r="G237" s="98"/>
      <c r="H237" s="98"/>
      <c r="I237" s="98"/>
      <c r="J237" s="98"/>
      <c r="K237" s="98"/>
    </row>
    <row r="238" spans="1:11" ht="19.149999999999999" customHeight="1" thickTop="1" x14ac:dyDescent="0.3">
      <c r="A238" s="16" t="s">
        <v>223</v>
      </c>
      <c r="B238" s="17" t="s">
        <v>226</v>
      </c>
      <c r="C238" s="44" t="s">
        <v>15</v>
      </c>
      <c r="D238" s="37">
        <v>0.98</v>
      </c>
      <c r="E238" s="59">
        <v>1.4</v>
      </c>
      <c r="F238" s="18">
        <v>8</v>
      </c>
      <c r="G238" s="185">
        <v>58.6</v>
      </c>
      <c r="H238" s="37">
        <v>1.2</v>
      </c>
      <c r="I238" s="18">
        <v>1.7</v>
      </c>
      <c r="J238" s="18">
        <v>10.6</v>
      </c>
      <c r="K238" s="18">
        <v>68.599999999999994</v>
      </c>
    </row>
    <row r="239" spans="1:11" ht="19.149999999999999" customHeight="1" x14ac:dyDescent="0.3">
      <c r="A239" s="10" t="s">
        <v>224</v>
      </c>
      <c r="B239" s="19" t="s">
        <v>143</v>
      </c>
      <c r="C239" s="42" t="s">
        <v>228</v>
      </c>
      <c r="D239" s="38">
        <v>14.3</v>
      </c>
      <c r="E239" s="20">
        <v>3.2</v>
      </c>
      <c r="F239" s="20">
        <v>10</v>
      </c>
      <c r="G239" s="49">
        <v>126.5</v>
      </c>
      <c r="H239" s="38">
        <v>14.3</v>
      </c>
      <c r="I239" s="20">
        <v>3.2</v>
      </c>
      <c r="J239" s="20">
        <v>10</v>
      </c>
      <c r="K239" s="20">
        <v>126.5</v>
      </c>
    </row>
    <row r="240" spans="1:11" ht="19.149999999999999" customHeight="1" x14ac:dyDescent="0.3">
      <c r="A240" s="10" t="s">
        <v>225</v>
      </c>
      <c r="B240" s="19" t="s">
        <v>227</v>
      </c>
      <c r="C240" s="42" t="s">
        <v>24</v>
      </c>
      <c r="D240" s="38">
        <v>3.6</v>
      </c>
      <c r="E240" s="20">
        <v>4.5</v>
      </c>
      <c r="F240" s="20">
        <v>21.3</v>
      </c>
      <c r="G240" s="49">
        <v>139</v>
      </c>
      <c r="H240" s="38">
        <v>4.8</v>
      </c>
      <c r="I240" s="20">
        <v>6.7</v>
      </c>
      <c r="J240" s="20">
        <v>23.4</v>
      </c>
      <c r="K240" s="20">
        <v>169</v>
      </c>
    </row>
    <row r="241" spans="1:11" ht="19.149999999999999" customHeight="1" x14ac:dyDescent="0.3">
      <c r="A241" s="10" t="s">
        <v>161</v>
      </c>
      <c r="B241" s="19" t="s">
        <v>164</v>
      </c>
      <c r="C241" s="42" t="s">
        <v>59</v>
      </c>
      <c r="D241" s="38">
        <v>0.8</v>
      </c>
      <c r="E241" s="20">
        <v>3.1</v>
      </c>
      <c r="F241" s="20">
        <v>3.1</v>
      </c>
      <c r="G241" s="49">
        <v>42.9</v>
      </c>
      <c r="H241" s="38">
        <v>0.8</v>
      </c>
      <c r="I241" s="20">
        <v>3.1</v>
      </c>
      <c r="J241" s="20">
        <v>3.1</v>
      </c>
      <c r="K241" s="20">
        <v>42.9</v>
      </c>
    </row>
    <row r="242" spans="1:11" ht="19.149999999999999" customHeight="1" x14ac:dyDescent="0.3">
      <c r="A242" s="10" t="s">
        <v>21</v>
      </c>
      <c r="B242" s="19" t="s">
        <v>196</v>
      </c>
      <c r="C242" s="42" t="s">
        <v>15</v>
      </c>
      <c r="D242" s="38">
        <v>0.4</v>
      </c>
      <c r="E242" s="20">
        <v>0</v>
      </c>
      <c r="F242" s="20">
        <v>14.8</v>
      </c>
      <c r="G242" s="49">
        <v>60.7</v>
      </c>
      <c r="H242" s="38">
        <v>0.5</v>
      </c>
      <c r="I242" s="20">
        <v>0</v>
      </c>
      <c r="J242" s="20">
        <v>14.9</v>
      </c>
      <c r="K242" s="20">
        <v>65.7</v>
      </c>
    </row>
    <row r="243" spans="1:11" s="15" customFormat="1" ht="19.149999999999999" customHeight="1" x14ac:dyDescent="0.3">
      <c r="A243" s="10" t="s">
        <v>37</v>
      </c>
      <c r="B243" s="19" t="s">
        <v>64</v>
      </c>
      <c r="C243" s="42" t="s">
        <v>26</v>
      </c>
      <c r="D243" s="38">
        <v>1.5</v>
      </c>
      <c r="E243" s="20">
        <v>0.2</v>
      </c>
      <c r="F243" s="20">
        <v>9.8000000000000007</v>
      </c>
      <c r="G243" s="49">
        <v>46.9</v>
      </c>
      <c r="H243" s="38">
        <v>3</v>
      </c>
      <c r="I243" s="20">
        <v>0.4</v>
      </c>
      <c r="J243" s="20">
        <v>19.600000000000001</v>
      </c>
      <c r="K243" s="20">
        <v>93.8</v>
      </c>
    </row>
    <row r="244" spans="1:11" s="15" customFormat="1" ht="19.149999999999999" customHeight="1" thickBot="1" x14ac:dyDescent="0.35">
      <c r="A244" s="10" t="s">
        <v>23</v>
      </c>
      <c r="B244" s="26" t="s">
        <v>64</v>
      </c>
      <c r="C244" s="166" t="s">
        <v>26</v>
      </c>
      <c r="D244" s="38">
        <v>1.3</v>
      </c>
      <c r="E244" s="20">
        <v>0.2</v>
      </c>
      <c r="F244" s="20">
        <v>6.7</v>
      </c>
      <c r="G244" s="169">
        <v>34.200000000000003</v>
      </c>
      <c r="H244" s="38">
        <v>2.6</v>
      </c>
      <c r="I244" s="20">
        <v>0.4</v>
      </c>
      <c r="J244" s="20">
        <v>13.4</v>
      </c>
      <c r="K244" s="20">
        <v>68.400000000000006</v>
      </c>
    </row>
    <row r="245" spans="1:11" ht="19.149999999999999" customHeight="1" thickTop="1" thickBot="1" x14ac:dyDescent="0.35">
      <c r="A245" s="34" t="s">
        <v>27</v>
      </c>
      <c r="B245" s="54"/>
      <c r="C245" s="54"/>
      <c r="D245" s="56">
        <f t="shared" ref="D245:K245" si="35">SUM(D238:D244)</f>
        <v>22.880000000000003</v>
      </c>
      <c r="E245" s="56">
        <f t="shared" si="35"/>
        <v>12.599999999999998</v>
      </c>
      <c r="F245" s="56">
        <f t="shared" si="35"/>
        <v>73.7</v>
      </c>
      <c r="G245" s="56">
        <f t="shared" si="35"/>
        <v>508.79999999999995</v>
      </c>
      <c r="H245" s="56">
        <f t="shared" si="35"/>
        <v>27.200000000000003</v>
      </c>
      <c r="I245" s="56">
        <f t="shared" si="35"/>
        <v>15.500000000000002</v>
      </c>
      <c r="J245" s="56">
        <f t="shared" si="35"/>
        <v>95</v>
      </c>
      <c r="K245" s="56">
        <f t="shared" si="35"/>
        <v>634.9</v>
      </c>
    </row>
    <row r="246" spans="1:11" ht="19.149999999999999" customHeight="1" thickTop="1" thickBot="1" x14ac:dyDescent="0.35">
      <c r="A246" s="96" t="s">
        <v>28</v>
      </c>
      <c r="B246" s="97"/>
      <c r="C246" s="97"/>
      <c r="D246" s="98"/>
      <c r="E246" s="98"/>
      <c r="F246" s="98"/>
      <c r="G246" s="98"/>
      <c r="H246" s="98"/>
      <c r="I246" s="98"/>
      <c r="J246" s="98"/>
      <c r="K246" s="98"/>
    </row>
    <row r="247" spans="1:11" ht="19.149999999999999" customHeight="1" thickTop="1" x14ac:dyDescent="0.3">
      <c r="A247" s="16" t="s">
        <v>84</v>
      </c>
      <c r="B247" s="17" t="s">
        <v>232</v>
      </c>
      <c r="C247" s="44" t="s">
        <v>174</v>
      </c>
      <c r="D247" s="37">
        <v>6.35</v>
      </c>
      <c r="E247" s="18">
        <v>8.9499999999999993</v>
      </c>
      <c r="F247" s="18">
        <v>1.6</v>
      </c>
      <c r="G247" s="185">
        <v>112.6</v>
      </c>
      <c r="H247" s="37">
        <v>6.35</v>
      </c>
      <c r="I247" s="18">
        <v>8.9499999999999993</v>
      </c>
      <c r="J247" s="18">
        <v>1.6</v>
      </c>
      <c r="K247" s="18">
        <v>112.6</v>
      </c>
    </row>
    <row r="248" spans="1:11" ht="19.149999999999999" customHeight="1" x14ac:dyDescent="0.3">
      <c r="A248" s="10" t="s">
        <v>229</v>
      </c>
      <c r="B248" s="19" t="s">
        <v>172</v>
      </c>
      <c r="C248" s="42" t="s">
        <v>94</v>
      </c>
      <c r="D248" s="38">
        <v>3.5</v>
      </c>
      <c r="E248" s="20">
        <v>4.2</v>
      </c>
      <c r="F248" s="20">
        <v>24.4</v>
      </c>
      <c r="G248" s="49">
        <v>149.69999999999999</v>
      </c>
      <c r="H248" s="38">
        <v>3.5</v>
      </c>
      <c r="I248" s="20">
        <v>4.2</v>
      </c>
      <c r="J248" s="20">
        <v>24.4</v>
      </c>
      <c r="K248" s="20">
        <v>149.69999999999999</v>
      </c>
    </row>
    <row r="249" spans="1:11" ht="24.6" customHeight="1" x14ac:dyDescent="0.3">
      <c r="A249" s="10" t="s">
        <v>230</v>
      </c>
      <c r="B249" s="19" t="s">
        <v>127</v>
      </c>
      <c r="C249" s="42" t="s">
        <v>15</v>
      </c>
      <c r="D249" s="38">
        <v>2.9</v>
      </c>
      <c r="E249" s="20">
        <v>2.2000000000000002</v>
      </c>
      <c r="F249" s="20">
        <v>8.5</v>
      </c>
      <c r="G249" s="49">
        <v>64.5</v>
      </c>
      <c r="H249" s="38">
        <v>3.8</v>
      </c>
      <c r="I249" s="20">
        <v>2.9</v>
      </c>
      <c r="J249" s="20">
        <v>11.3</v>
      </c>
      <c r="K249" s="20">
        <v>86</v>
      </c>
    </row>
    <row r="250" spans="1:11" ht="19.149999999999999" customHeight="1" x14ac:dyDescent="0.3">
      <c r="A250" s="10" t="s">
        <v>22</v>
      </c>
      <c r="B250" s="19" t="s">
        <v>64</v>
      </c>
      <c r="C250" s="42" t="s">
        <v>83</v>
      </c>
      <c r="D250" s="38">
        <v>1.1000000000000001</v>
      </c>
      <c r="E250" s="20">
        <v>0.1</v>
      </c>
      <c r="F250" s="20">
        <v>7.4</v>
      </c>
      <c r="G250" s="49">
        <v>35.200000000000003</v>
      </c>
      <c r="H250" s="38">
        <v>1.1000000000000001</v>
      </c>
      <c r="I250" s="20">
        <v>0.1</v>
      </c>
      <c r="J250" s="20">
        <v>7.4</v>
      </c>
      <c r="K250" s="20">
        <v>35.200000000000003</v>
      </c>
    </row>
    <row r="251" spans="1:11" ht="19.149999999999999" customHeight="1" thickBot="1" x14ac:dyDescent="0.35">
      <c r="A251" s="10" t="s">
        <v>231</v>
      </c>
      <c r="B251" s="19" t="s">
        <v>233</v>
      </c>
      <c r="C251" s="166" t="s">
        <v>94</v>
      </c>
      <c r="D251" s="38">
        <v>16.600000000000001</v>
      </c>
      <c r="E251" s="20">
        <v>20.8</v>
      </c>
      <c r="F251" s="20">
        <v>30</v>
      </c>
      <c r="G251" s="169">
        <v>371.4</v>
      </c>
      <c r="H251" s="38">
        <v>16.600000000000001</v>
      </c>
      <c r="I251" s="20">
        <v>20.8</v>
      </c>
      <c r="J251" s="20">
        <v>30</v>
      </c>
      <c r="K251" s="20">
        <v>371.4</v>
      </c>
    </row>
    <row r="252" spans="1:11" ht="19.149999999999999" customHeight="1" thickTop="1" thickBot="1" x14ac:dyDescent="0.35">
      <c r="A252" s="34" t="s">
        <v>30</v>
      </c>
      <c r="B252" s="60"/>
      <c r="C252" s="60"/>
      <c r="D252" s="56">
        <f t="shared" ref="D252:K252" si="36">SUM(D247:D251)</f>
        <v>30.450000000000003</v>
      </c>
      <c r="E252" s="56">
        <f t="shared" si="36"/>
        <v>36.25</v>
      </c>
      <c r="F252" s="56">
        <f t="shared" si="36"/>
        <v>71.900000000000006</v>
      </c>
      <c r="G252" s="56">
        <f t="shared" si="36"/>
        <v>733.39999999999986</v>
      </c>
      <c r="H252" s="56">
        <f t="shared" si="36"/>
        <v>31.35</v>
      </c>
      <c r="I252" s="56">
        <f t="shared" si="36"/>
        <v>36.950000000000003</v>
      </c>
      <c r="J252" s="56">
        <f t="shared" si="36"/>
        <v>74.699999999999989</v>
      </c>
      <c r="K252" s="56">
        <f t="shared" si="36"/>
        <v>754.89999999999986</v>
      </c>
    </row>
    <row r="253" spans="1:11" ht="19.149999999999999" customHeight="1" thickTop="1" thickBot="1" x14ac:dyDescent="0.35">
      <c r="A253" s="34" t="s">
        <v>31</v>
      </c>
      <c r="B253" s="60"/>
      <c r="C253" s="60"/>
      <c r="D253" s="56">
        <f t="shared" ref="D253:K253" si="37">D252+D245+D236</f>
        <v>92.580000000000013</v>
      </c>
      <c r="E253" s="56">
        <f t="shared" si="37"/>
        <v>71.5</v>
      </c>
      <c r="F253" s="56">
        <f t="shared" si="37"/>
        <v>198.50000000000003</v>
      </c>
      <c r="G253" s="56">
        <f t="shared" si="37"/>
        <v>1719.4999999999998</v>
      </c>
      <c r="H253" s="56">
        <f t="shared" si="37"/>
        <v>76.400000000000006</v>
      </c>
      <c r="I253" s="56">
        <f t="shared" si="37"/>
        <v>77.8</v>
      </c>
      <c r="J253" s="56">
        <f t="shared" si="37"/>
        <v>229.89999999999998</v>
      </c>
      <c r="K253" s="56">
        <f t="shared" si="37"/>
        <v>1930.2999999999997</v>
      </c>
    </row>
    <row r="254" spans="1:11" ht="19.149999999999999" customHeight="1" thickTop="1" thickBot="1" x14ac:dyDescent="0.35">
      <c r="A254" s="2"/>
      <c r="C254" s="90"/>
      <c r="G254" s="89"/>
    </row>
    <row r="255" spans="1:11" ht="19.149999999999999" customHeight="1" thickTop="1" thickBot="1" x14ac:dyDescent="0.35">
      <c r="A255" s="103" t="s">
        <v>46</v>
      </c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</row>
    <row r="256" spans="1:11" ht="19.149999999999999" customHeight="1" thickTop="1" thickBot="1" x14ac:dyDescent="0.35">
      <c r="A256" s="201" t="s">
        <v>33</v>
      </c>
      <c r="B256" s="54" t="s">
        <v>4</v>
      </c>
      <c r="C256" s="54" t="s">
        <v>3</v>
      </c>
      <c r="D256" s="56" t="s">
        <v>6</v>
      </c>
      <c r="E256" s="56" t="s">
        <v>7</v>
      </c>
      <c r="F256" s="56" t="s">
        <v>8</v>
      </c>
      <c r="G256" s="56" t="s">
        <v>9</v>
      </c>
      <c r="H256" s="56" t="s">
        <v>6</v>
      </c>
      <c r="I256" s="56" t="s">
        <v>7</v>
      </c>
      <c r="J256" s="56" t="s">
        <v>8</v>
      </c>
      <c r="K256" s="56" t="s">
        <v>9</v>
      </c>
    </row>
    <row r="257" spans="1:12" ht="19.149999999999999" customHeight="1" thickTop="1" thickBot="1" x14ac:dyDescent="0.35">
      <c r="A257" s="201"/>
      <c r="B257" s="54" t="s">
        <v>5</v>
      </c>
      <c r="C257" s="54"/>
      <c r="D257" s="70" t="s">
        <v>10</v>
      </c>
      <c r="E257" s="70"/>
      <c r="F257" s="70"/>
      <c r="G257" s="70"/>
      <c r="H257" s="70" t="s">
        <v>11</v>
      </c>
      <c r="I257" s="70"/>
      <c r="J257" s="70"/>
      <c r="K257" s="70"/>
    </row>
    <row r="258" spans="1:12" ht="19.149999999999999" customHeight="1" thickTop="1" x14ac:dyDescent="0.3">
      <c r="A258" s="16" t="s">
        <v>130</v>
      </c>
      <c r="B258" s="17" t="s">
        <v>90</v>
      </c>
      <c r="C258" s="44" t="s">
        <v>13</v>
      </c>
      <c r="D258" s="37">
        <v>9.8000000000000007</v>
      </c>
      <c r="E258" s="18">
        <v>2.9</v>
      </c>
      <c r="F258" s="18">
        <v>10.3</v>
      </c>
      <c r="G258" s="185">
        <v>106.4</v>
      </c>
      <c r="H258" s="37">
        <v>19.600000000000001</v>
      </c>
      <c r="I258" s="18">
        <v>5.7</v>
      </c>
      <c r="J258" s="18">
        <v>20.7</v>
      </c>
      <c r="K258" s="18">
        <v>212.7</v>
      </c>
    </row>
    <row r="259" spans="1:12" ht="19.149999999999999" customHeight="1" x14ac:dyDescent="0.3">
      <c r="A259" s="10" t="s">
        <v>234</v>
      </c>
      <c r="B259" s="19" t="s">
        <v>68</v>
      </c>
      <c r="C259" s="42" t="s">
        <v>14</v>
      </c>
      <c r="D259" s="38">
        <v>1.95</v>
      </c>
      <c r="E259" s="20">
        <v>8.25</v>
      </c>
      <c r="F259" s="20">
        <v>3.3</v>
      </c>
      <c r="G259" s="49">
        <v>93.1</v>
      </c>
      <c r="H259" s="38">
        <v>1.95</v>
      </c>
      <c r="I259" s="20">
        <v>8.25</v>
      </c>
      <c r="J259" s="20">
        <v>3.3</v>
      </c>
      <c r="K259" s="20">
        <v>93.1</v>
      </c>
    </row>
    <row r="260" spans="1:12" ht="19.149999999999999" customHeight="1" x14ac:dyDescent="0.3">
      <c r="A260" s="10" t="s">
        <v>79</v>
      </c>
      <c r="B260" s="19" t="s">
        <v>235</v>
      </c>
      <c r="C260" s="42" t="s">
        <v>15</v>
      </c>
      <c r="D260" s="38">
        <v>3.5</v>
      </c>
      <c r="E260" s="20">
        <v>2.7</v>
      </c>
      <c r="F260" s="20">
        <v>9.5</v>
      </c>
      <c r="G260" s="49">
        <v>75.3</v>
      </c>
      <c r="H260" s="38">
        <v>4.5999999999999996</v>
      </c>
      <c r="I260" s="20">
        <v>3.6</v>
      </c>
      <c r="J260" s="20">
        <v>12.6</v>
      </c>
      <c r="K260" s="20">
        <v>100.4</v>
      </c>
    </row>
    <row r="261" spans="1:12" ht="19.149999999999999" customHeight="1" x14ac:dyDescent="0.3">
      <c r="A261" s="10" t="s">
        <v>22</v>
      </c>
      <c r="B261" s="19" t="s">
        <v>64</v>
      </c>
      <c r="C261" s="42" t="s">
        <v>83</v>
      </c>
      <c r="D261" s="38">
        <v>1.1000000000000001</v>
      </c>
      <c r="E261" s="20">
        <v>0.1</v>
      </c>
      <c r="F261" s="20">
        <v>7.4</v>
      </c>
      <c r="G261" s="49">
        <v>35.200000000000003</v>
      </c>
      <c r="H261" s="38">
        <v>1.1000000000000001</v>
      </c>
      <c r="I261" s="20">
        <v>0.1</v>
      </c>
      <c r="J261" s="20">
        <v>7.4</v>
      </c>
      <c r="K261" s="20">
        <v>35.200000000000003</v>
      </c>
    </row>
    <row r="262" spans="1:12" ht="19.149999999999999" customHeight="1" thickBot="1" x14ac:dyDescent="0.35">
      <c r="A262" s="10" t="s">
        <v>88</v>
      </c>
      <c r="B262" s="19" t="s">
        <v>173</v>
      </c>
      <c r="C262" s="166" t="s">
        <v>96</v>
      </c>
      <c r="D262" s="38">
        <v>1.8</v>
      </c>
      <c r="E262" s="20">
        <v>2.2000000000000002</v>
      </c>
      <c r="F262" s="20">
        <v>0</v>
      </c>
      <c r="G262" s="169">
        <v>26.9</v>
      </c>
      <c r="H262" s="38">
        <v>1.8</v>
      </c>
      <c r="I262" s="20">
        <v>22</v>
      </c>
      <c r="J262" s="20">
        <v>0</v>
      </c>
      <c r="K262" s="20">
        <v>26.9</v>
      </c>
    </row>
    <row r="263" spans="1:12" ht="19.149999999999999" customHeight="1" thickTop="1" thickBot="1" x14ac:dyDescent="0.35">
      <c r="A263" s="34" t="s">
        <v>17</v>
      </c>
      <c r="B263" s="54"/>
      <c r="C263" s="54"/>
      <c r="D263" s="56">
        <f>SUM(D258:D262)</f>
        <v>18.150000000000002</v>
      </c>
      <c r="E263" s="56">
        <f t="shared" ref="E263:K263" si="38">SUM(E258:E262)</f>
        <v>16.150000000000002</v>
      </c>
      <c r="F263" s="56">
        <f t="shared" si="38"/>
        <v>30.5</v>
      </c>
      <c r="G263" s="56">
        <f t="shared" si="38"/>
        <v>336.9</v>
      </c>
      <c r="H263" s="56">
        <f t="shared" si="38"/>
        <v>29.05</v>
      </c>
      <c r="I263" s="56">
        <f t="shared" si="38"/>
        <v>39.650000000000006</v>
      </c>
      <c r="J263" s="56">
        <f t="shared" si="38"/>
        <v>44</v>
      </c>
      <c r="K263" s="56">
        <f t="shared" si="38"/>
        <v>468.2999999999999</v>
      </c>
      <c r="L263" s="133"/>
    </row>
    <row r="264" spans="1:12" ht="19.149999999999999" customHeight="1" thickTop="1" thickBot="1" x14ac:dyDescent="0.35">
      <c r="A264" s="96" t="s">
        <v>41</v>
      </c>
      <c r="B264" s="97"/>
      <c r="C264" s="97"/>
      <c r="D264" s="98"/>
      <c r="E264" s="98"/>
      <c r="F264" s="98"/>
      <c r="G264" s="98"/>
      <c r="H264" s="98"/>
      <c r="I264" s="98"/>
      <c r="J264" s="98"/>
      <c r="K264" s="98"/>
    </row>
    <row r="265" spans="1:12" ht="19.149999999999999" customHeight="1" thickTop="1" x14ac:dyDescent="0.3">
      <c r="A265" s="130" t="s">
        <v>236</v>
      </c>
      <c r="B265" s="131" t="s">
        <v>222</v>
      </c>
      <c r="C265" s="44" t="s">
        <v>15</v>
      </c>
      <c r="D265" s="37">
        <v>4.0999999999999996</v>
      </c>
      <c r="E265" s="18">
        <v>4.8</v>
      </c>
      <c r="F265" s="18">
        <v>9.3800000000000008</v>
      </c>
      <c r="G265" s="185">
        <v>97.4</v>
      </c>
      <c r="H265" s="37">
        <v>4.9400000000000004</v>
      </c>
      <c r="I265" s="18">
        <v>5.78</v>
      </c>
      <c r="J265" s="18">
        <v>11.26</v>
      </c>
      <c r="K265" s="18">
        <v>116.88</v>
      </c>
    </row>
    <row r="266" spans="1:12" ht="19.149999999999999" customHeight="1" x14ac:dyDescent="0.3">
      <c r="A266" s="10" t="s">
        <v>178</v>
      </c>
      <c r="B266" s="19" t="s">
        <v>181</v>
      </c>
      <c r="C266" s="42" t="s">
        <v>94</v>
      </c>
      <c r="D266" s="38">
        <v>23</v>
      </c>
      <c r="E266" s="20">
        <v>5.0999999999999996</v>
      </c>
      <c r="F266" s="20">
        <v>16.2</v>
      </c>
      <c r="G266" s="49">
        <v>202.2</v>
      </c>
      <c r="H266" s="38">
        <v>23</v>
      </c>
      <c r="I266" s="20">
        <v>5.0999999999999996</v>
      </c>
      <c r="J266" s="20">
        <v>16.2</v>
      </c>
      <c r="K266" s="20">
        <v>202.2</v>
      </c>
    </row>
    <row r="267" spans="1:12" ht="19.149999999999999" customHeight="1" x14ac:dyDescent="0.3">
      <c r="A267" s="10" t="s">
        <v>237</v>
      </c>
      <c r="B267" s="19" t="s">
        <v>126</v>
      </c>
      <c r="C267" s="42" t="s">
        <v>24</v>
      </c>
      <c r="D267" s="38">
        <v>2.2000000000000002</v>
      </c>
      <c r="E267" s="20">
        <v>7.4</v>
      </c>
      <c r="F267" s="20">
        <v>10.3</v>
      </c>
      <c r="G267" s="49">
        <v>116.5</v>
      </c>
      <c r="H267" s="38">
        <v>2.7</v>
      </c>
      <c r="I267" s="20">
        <v>9.3000000000000007</v>
      </c>
      <c r="J267" s="20">
        <v>12.8</v>
      </c>
      <c r="K267" s="20">
        <v>145.6</v>
      </c>
    </row>
    <row r="268" spans="1:12" ht="19.149999999999999" customHeight="1" x14ac:dyDescent="0.3">
      <c r="A268" s="10" t="s">
        <v>21</v>
      </c>
      <c r="B268" s="19" t="s">
        <v>196</v>
      </c>
      <c r="C268" s="42" t="s">
        <v>15</v>
      </c>
      <c r="D268" s="38">
        <v>0.4</v>
      </c>
      <c r="E268" s="20">
        <v>0</v>
      </c>
      <c r="F268" s="20">
        <v>14.8</v>
      </c>
      <c r="G268" s="49">
        <v>60.7</v>
      </c>
      <c r="H268" s="38">
        <v>0.5</v>
      </c>
      <c r="I268" s="20">
        <v>0</v>
      </c>
      <c r="J268" s="20">
        <v>14.9</v>
      </c>
      <c r="K268" s="20">
        <v>65.7</v>
      </c>
    </row>
    <row r="269" spans="1:12" ht="19.149999999999999" customHeight="1" x14ac:dyDescent="0.3">
      <c r="A269" s="10" t="s">
        <v>238</v>
      </c>
      <c r="B269" s="19" t="s">
        <v>64</v>
      </c>
      <c r="C269" s="42" t="s">
        <v>26</v>
      </c>
      <c r="D269" s="38">
        <v>1.5</v>
      </c>
      <c r="E269" s="20">
        <v>0.2</v>
      </c>
      <c r="F269" s="20">
        <v>9.8000000000000007</v>
      </c>
      <c r="G269" s="49">
        <v>46.9</v>
      </c>
      <c r="H269" s="38">
        <v>3</v>
      </c>
      <c r="I269" s="20">
        <v>0.4</v>
      </c>
      <c r="J269" s="20">
        <v>19.600000000000001</v>
      </c>
      <c r="K269" s="20">
        <v>93.8</v>
      </c>
    </row>
    <row r="270" spans="1:12" ht="19.149999999999999" customHeight="1" thickBot="1" x14ac:dyDescent="0.35">
      <c r="A270" s="21" t="s">
        <v>23</v>
      </c>
      <c r="B270" s="22" t="s">
        <v>64</v>
      </c>
      <c r="C270" s="166" t="s">
        <v>26</v>
      </c>
      <c r="D270" s="38">
        <v>1.3</v>
      </c>
      <c r="E270" s="20">
        <v>0.2</v>
      </c>
      <c r="F270" s="20">
        <v>6.7</v>
      </c>
      <c r="G270" s="169">
        <v>34.200000000000003</v>
      </c>
      <c r="H270" s="38">
        <v>2.6</v>
      </c>
      <c r="I270" s="20">
        <v>0.4</v>
      </c>
      <c r="J270" s="20">
        <v>13.4</v>
      </c>
      <c r="K270" s="20">
        <v>68.400000000000006</v>
      </c>
    </row>
    <row r="271" spans="1:12" ht="19.149999999999999" customHeight="1" thickTop="1" thickBot="1" x14ac:dyDescent="0.35">
      <c r="A271" s="34" t="s">
        <v>27</v>
      </c>
      <c r="B271" s="54"/>
      <c r="C271" s="54"/>
      <c r="D271" s="64">
        <f t="shared" ref="D271:K271" si="39">SUM(D265:D270)</f>
        <v>32.5</v>
      </c>
      <c r="E271" s="56">
        <f t="shared" si="39"/>
        <v>17.699999999999996</v>
      </c>
      <c r="F271" s="56">
        <f t="shared" si="39"/>
        <v>67.179999999999993</v>
      </c>
      <c r="G271" s="56">
        <f t="shared" si="39"/>
        <v>557.90000000000009</v>
      </c>
      <c r="H271" s="56">
        <f t="shared" si="39"/>
        <v>36.74</v>
      </c>
      <c r="I271" s="56">
        <f t="shared" si="39"/>
        <v>20.979999999999997</v>
      </c>
      <c r="J271" s="56">
        <f t="shared" si="39"/>
        <v>88.160000000000011</v>
      </c>
      <c r="K271" s="56">
        <f t="shared" si="39"/>
        <v>692.57999999999993</v>
      </c>
    </row>
    <row r="272" spans="1:12" ht="19.149999999999999" customHeight="1" thickTop="1" x14ac:dyDescent="0.3">
      <c r="A272" s="122" t="s">
        <v>28</v>
      </c>
      <c r="B272" s="126"/>
      <c r="C272" s="126"/>
      <c r="D272" s="123"/>
      <c r="E272" s="123"/>
      <c r="F272" s="123"/>
      <c r="G272" s="127"/>
      <c r="H272" s="123"/>
      <c r="I272" s="123"/>
      <c r="J272" s="123"/>
      <c r="K272" s="132"/>
    </row>
    <row r="273" spans="1:11" ht="19.149999999999999" customHeight="1" x14ac:dyDescent="0.3">
      <c r="A273" s="10" t="s">
        <v>179</v>
      </c>
      <c r="B273" s="19" t="s">
        <v>145</v>
      </c>
      <c r="C273" s="42" t="s">
        <v>82</v>
      </c>
      <c r="D273" s="38">
        <v>0.7</v>
      </c>
      <c r="E273" s="20">
        <v>2.1</v>
      </c>
      <c r="F273" s="20">
        <v>3.4</v>
      </c>
      <c r="G273" s="49">
        <v>35.700000000000003</v>
      </c>
      <c r="H273" s="38">
        <v>1.3</v>
      </c>
      <c r="I273" s="20">
        <v>4.2</v>
      </c>
      <c r="J273" s="20">
        <v>6.8</v>
      </c>
      <c r="K273" s="20">
        <v>81.400000000000006</v>
      </c>
    </row>
    <row r="274" spans="1:11" ht="19.149999999999999" customHeight="1" x14ac:dyDescent="0.3">
      <c r="A274" s="10" t="s">
        <v>239</v>
      </c>
      <c r="B274" s="19" t="s">
        <v>241</v>
      </c>
      <c r="C274" s="42" t="s">
        <v>24</v>
      </c>
      <c r="D274" s="38">
        <v>3</v>
      </c>
      <c r="E274" s="20">
        <v>3.5</v>
      </c>
      <c r="F274" s="20">
        <v>14.5</v>
      </c>
      <c r="G274" s="49">
        <v>101.3</v>
      </c>
      <c r="H274" s="38">
        <v>4</v>
      </c>
      <c r="I274" s="20">
        <v>4.4000000000000004</v>
      </c>
      <c r="J274" s="20">
        <v>18.100000000000001</v>
      </c>
      <c r="K274" s="20">
        <v>136.69999999999999</v>
      </c>
    </row>
    <row r="275" spans="1:11" ht="19.149999999999999" customHeight="1" x14ac:dyDescent="0.3">
      <c r="A275" s="10" t="s">
        <v>240</v>
      </c>
      <c r="B275" s="19" t="s">
        <v>91</v>
      </c>
      <c r="C275" s="42" t="s">
        <v>242</v>
      </c>
      <c r="D275" s="38">
        <v>0.1</v>
      </c>
      <c r="E275" s="20">
        <v>0</v>
      </c>
      <c r="F275" s="20">
        <v>4.9000000000000004</v>
      </c>
      <c r="G275" s="49">
        <v>20.399999999999999</v>
      </c>
      <c r="H275" s="38">
        <v>0.2</v>
      </c>
      <c r="I275" s="20">
        <v>0</v>
      </c>
      <c r="J275" s="20">
        <v>5.0999999999999996</v>
      </c>
      <c r="K275" s="20">
        <v>25.1</v>
      </c>
    </row>
    <row r="276" spans="1:11" ht="19.149999999999999" customHeight="1" x14ac:dyDescent="0.3">
      <c r="A276" s="10" t="s">
        <v>22</v>
      </c>
      <c r="B276" s="19" t="s">
        <v>64</v>
      </c>
      <c r="C276" s="42" t="s">
        <v>83</v>
      </c>
      <c r="D276" s="38">
        <v>1.1000000000000001</v>
      </c>
      <c r="E276" s="20">
        <v>0</v>
      </c>
      <c r="F276" s="20">
        <v>7.4</v>
      </c>
      <c r="G276" s="49">
        <v>35.200000000000003</v>
      </c>
      <c r="H276" s="38">
        <v>1.1000000000000001</v>
      </c>
      <c r="I276" s="20">
        <v>0</v>
      </c>
      <c r="J276" s="20">
        <v>7.4</v>
      </c>
      <c r="K276" s="20">
        <v>38.200000000000003</v>
      </c>
    </row>
    <row r="277" spans="1:11" ht="30.75" customHeight="1" x14ac:dyDescent="0.3">
      <c r="A277" s="10" t="s">
        <v>111</v>
      </c>
      <c r="B277" s="19" t="s">
        <v>64</v>
      </c>
      <c r="C277" s="42" t="s">
        <v>65</v>
      </c>
      <c r="D277" s="38">
        <v>1.5</v>
      </c>
      <c r="E277" s="20">
        <v>2</v>
      </c>
      <c r="F277" s="20">
        <v>14.9</v>
      </c>
      <c r="G277" s="49">
        <v>83.2</v>
      </c>
      <c r="H277" s="38">
        <v>1.5</v>
      </c>
      <c r="I277" s="20">
        <v>2</v>
      </c>
      <c r="J277" s="20">
        <v>14.9</v>
      </c>
      <c r="K277" s="20">
        <v>83.2</v>
      </c>
    </row>
    <row r="278" spans="1:11" ht="40.5" customHeight="1" thickBot="1" x14ac:dyDescent="0.35">
      <c r="A278" s="164" t="s">
        <v>154</v>
      </c>
      <c r="B278" s="165" t="s">
        <v>64</v>
      </c>
      <c r="C278" s="166" t="s">
        <v>95</v>
      </c>
      <c r="D278" s="167">
        <v>0.3</v>
      </c>
      <c r="E278" s="168">
        <v>0.3</v>
      </c>
      <c r="F278" s="168">
        <v>6.9</v>
      </c>
      <c r="G278" s="169">
        <v>31.1</v>
      </c>
      <c r="H278" s="190">
        <v>0.3</v>
      </c>
      <c r="I278" s="168">
        <v>0.3</v>
      </c>
      <c r="J278" s="168">
        <v>6.9</v>
      </c>
      <c r="K278" s="170">
        <v>31.1</v>
      </c>
    </row>
    <row r="279" spans="1:11" s="15" customFormat="1" ht="50.45" customHeight="1" thickTop="1" thickBot="1" x14ac:dyDescent="0.35">
      <c r="A279" s="34" t="s">
        <v>30</v>
      </c>
      <c r="B279" s="163"/>
      <c r="C279" s="171"/>
      <c r="D279" s="56">
        <f>SUM(D273:D278)</f>
        <v>6.7</v>
      </c>
      <c r="E279" s="56">
        <f t="shared" ref="E279:K279" si="40">SUM(E273:E278)</f>
        <v>7.8999999999999995</v>
      </c>
      <c r="F279" s="56">
        <f t="shared" si="40"/>
        <v>51.999999999999993</v>
      </c>
      <c r="G279" s="56">
        <f t="shared" si="40"/>
        <v>306.90000000000003</v>
      </c>
      <c r="H279" s="56">
        <f t="shared" si="40"/>
        <v>8.4</v>
      </c>
      <c r="I279" s="56">
        <f t="shared" si="40"/>
        <v>10.900000000000002</v>
      </c>
      <c r="J279" s="56">
        <f t="shared" si="40"/>
        <v>59.199999999999996</v>
      </c>
      <c r="K279" s="56">
        <f t="shared" si="40"/>
        <v>395.7</v>
      </c>
    </row>
    <row r="280" spans="1:11" ht="19.149999999999999" customHeight="1" thickTop="1" thickBot="1" x14ac:dyDescent="0.35">
      <c r="A280" s="5" t="s">
        <v>31</v>
      </c>
      <c r="B280" s="163"/>
      <c r="C280" s="54"/>
      <c r="D280" s="153">
        <f t="shared" ref="D280:K280" si="41">D279+D271+D263</f>
        <v>57.350000000000009</v>
      </c>
      <c r="E280" s="153">
        <f t="shared" si="41"/>
        <v>41.75</v>
      </c>
      <c r="F280" s="153">
        <f t="shared" si="41"/>
        <v>149.67999999999998</v>
      </c>
      <c r="G280" s="153">
        <f t="shared" si="41"/>
        <v>1201.7000000000003</v>
      </c>
      <c r="H280" s="162">
        <f t="shared" si="41"/>
        <v>74.19</v>
      </c>
      <c r="I280" s="172">
        <f t="shared" si="41"/>
        <v>71.53</v>
      </c>
      <c r="J280" s="56">
        <f t="shared" si="41"/>
        <v>191.36</v>
      </c>
      <c r="K280" s="66">
        <f t="shared" si="41"/>
        <v>1556.58</v>
      </c>
    </row>
    <row r="281" spans="1:11" ht="19.149999999999999" customHeight="1" thickTop="1" x14ac:dyDescent="0.3">
      <c r="A281" s="2"/>
    </row>
    <row r="282" spans="1:11" ht="57" customHeight="1" x14ac:dyDescent="0.3">
      <c r="A282" s="2" t="s">
        <v>52</v>
      </c>
    </row>
    <row r="283" spans="1:11" ht="47.25" customHeight="1" x14ac:dyDescent="0.3">
      <c r="A283" s="2"/>
    </row>
    <row r="284" spans="1:11" ht="16.899999999999999" customHeight="1" x14ac:dyDescent="0.3">
      <c r="A284" s="2" t="s">
        <v>53</v>
      </c>
    </row>
    <row r="285" spans="1:11" ht="54.6" customHeight="1" x14ac:dyDescent="0.3">
      <c r="A285" s="1" t="s">
        <v>54</v>
      </c>
    </row>
    <row r="286" spans="1:11" ht="66.75" customHeight="1" x14ac:dyDescent="0.3">
      <c r="A286" s="210" t="s">
        <v>247</v>
      </c>
      <c r="B286" s="210"/>
      <c r="C286" s="210"/>
      <c r="D286" s="210"/>
      <c r="E286" s="210"/>
      <c r="F286" s="210"/>
      <c r="G286" s="210"/>
      <c r="H286" s="210"/>
      <c r="I286" s="210"/>
      <c r="J286" s="210"/>
      <c r="K286" s="210"/>
    </row>
    <row r="287" spans="1:11" ht="40.5" customHeight="1" x14ac:dyDescent="0.3">
      <c r="A287" s="210"/>
      <c r="B287" s="210"/>
      <c r="C287" s="210"/>
      <c r="D287" s="210"/>
      <c r="E287" s="210"/>
      <c r="F287" s="210"/>
      <c r="G287" s="210"/>
      <c r="H287" s="210"/>
      <c r="I287" s="210"/>
      <c r="J287" s="210"/>
      <c r="K287" s="210"/>
    </row>
    <row r="288" spans="1:11" ht="19.149999999999999" customHeight="1" x14ac:dyDescent="0.3">
      <c r="A288" s="2"/>
    </row>
    <row r="289" spans="1:1" ht="19.149999999999999" customHeight="1" x14ac:dyDescent="0.3">
      <c r="A289" s="2"/>
    </row>
    <row r="290" spans="1:1" ht="19.149999999999999" customHeight="1" x14ac:dyDescent="0.3">
      <c r="A290" s="2"/>
    </row>
    <row r="291" spans="1:1" ht="19.149999999999999" customHeight="1" x14ac:dyDescent="0.3">
      <c r="A291" s="2"/>
    </row>
    <row r="292" spans="1:1" ht="19.149999999999999" customHeight="1" x14ac:dyDescent="0.3">
      <c r="A292" s="2"/>
    </row>
    <row r="293" spans="1:1" ht="19.149999999999999" customHeight="1" x14ac:dyDescent="0.3">
      <c r="A293" s="2"/>
    </row>
    <row r="294" spans="1:1" ht="19.149999999999999" customHeight="1" x14ac:dyDescent="0.3">
      <c r="A294" s="2"/>
    </row>
    <row r="295" spans="1:1" ht="19.149999999999999" customHeight="1" x14ac:dyDescent="0.3">
      <c r="A295" s="2"/>
    </row>
    <row r="296" spans="1:1" ht="19.149999999999999" customHeight="1" x14ac:dyDescent="0.3">
      <c r="A296" s="3"/>
    </row>
    <row r="297" spans="1:1" ht="19.149999999999999" customHeight="1" x14ac:dyDescent="0.3">
      <c r="A297" s="3"/>
    </row>
    <row r="298" spans="1:1" ht="19.149999999999999" customHeight="1" x14ac:dyDescent="0.3">
      <c r="A298" s="3"/>
    </row>
    <row r="299" spans="1:1" ht="19.149999999999999" customHeight="1" x14ac:dyDescent="0.3">
      <c r="A299" s="3"/>
    </row>
    <row r="300" spans="1:1" ht="19.149999999999999" customHeight="1" x14ac:dyDescent="0.3">
      <c r="A300" s="3"/>
    </row>
    <row r="301" spans="1:1" ht="19.149999999999999" customHeight="1" x14ac:dyDescent="0.3">
      <c r="A301" s="3"/>
    </row>
    <row r="302" spans="1:1" ht="19.149999999999999" customHeight="1" x14ac:dyDescent="0.3">
      <c r="A302" s="3"/>
    </row>
    <row r="303" spans="1:1" ht="19.149999999999999" customHeight="1" x14ac:dyDescent="0.3">
      <c r="A303" s="3"/>
    </row>
    <row r="304" spans="1:1" ht="19.149999999999999" customHeight="1" x14ac:dyDescent="0.3">
      <c r="A304" s="3"/>
    </row>
    <row r="305" spans="1:1" ht="19.149999999999999" customHeight="1" x14ac:dyDescent="0.3">
      <c r="A305" s="3"/>
    </row>
    <row r="306" spans="1:1" ht="19.149999999999999" customHeight="1" x14ac:dyDescent="0.3">
      <c r="A306" s="3"/>
    </row>
    <row r="307" spans="1:1" ht="19.149999999999999" customHeight="1" x14ac:dyDescent="0.3">
      <c r="A307" s="3"/>
    </row>
    <row r="308" spans="1:1" ht="19.149999999999999" customHeight="1" x14ac:dyDescent="0.3">
      <c r="A308" s="3"/>
    </row>
    <row r="309" spans="1:1" ht="19.149999999999999" customHeight="1" x14ac:dyDescent="0.3">
      <c r="A309" s="3"/>
    </row>
    <row r="310" spans="1:1" ht="19.149999999999999" customHeight="1" x14ac:dyDescent="0.3">
      <c r="A310" s="3"/>
    </row>
    <row r="311" spans="1:1" ht="19.149999999999999" customHeight="1" x14ac:dyDescent="0.3">
      <c r="A311" s="3"/>
    </row>
    <row r="312" spans="1:1" ht="19.149999999999999" customHeight="1" x14ac:dyDescent="0.3"/>
    <row r="313" spans="1:1" ht="19.149999999999999" customHeight="1" x14ac:dyDescent="0.3"/>
    <row r="314" spans="1:1" ht="19.149999999999999" customHeight="1" x14ac:dyDescent="0.3"/>
    <row r="315" spans="1:1" ht="19.149999999999999" customHeight="1" x14ac:dyDescent="0.3"/>
    <row r="316" spans="1:1" ht="19.149999999999999" customHeight="1" x14ac:dyDescent="0.3"/>
    <row r="317" spans="1:1" ht="19.149999999999999" customHeight="1" x14ac:dyDescent="0.3"/>
    <row r="318" spans="1:1" ht="19.149999999999999" customHeight="1" x14ac:dyDescent="0.3"/>
    <row r="319" spans="1:1" ht="19.149999999999999" customHeight="1" x14ac:dyDescent="0.3"/>
    <row r="320" spans="1:1" ht="19.149999999999999" customHeight="1" x14ac:dyDescent="0.3"/>
    <row r="321" ht="19.149999999999999" customHeight="1" x14ac:dyDescent="0.3"/>
    <row r="322" ht="19.149999999999999" customHeight="1" x14ac:dyDescent="0.3"/>
  </sheetData>
  <mergeCells count="18">
    <mergeCell ref="A9:K9"/>
    <mergeCell ref="A18:A19"/>
    <mergeCell ref="D41:G41"/>
    <mergeCell ref="H41:K41"/>
    <mergeCell ref="H66:K66"/>
    <mergeCell ref="A92:A93"/>
    <mergeCell ref="A65:A66"/>
    <mergeCell ref="A121:A122"/>
    <mergeCell ref="A256:A257"/>
    <mergeCell ref="D66:G66"/>
    <mergeCell ref="A286:K287"/>
    <mergeCell ref="A13:A14"/>
    <mergeCell ref="A175:A176"/>
    <mergeCell ref="A203:A204"/>
    <mergeCell ref="A228:A229"/>
    <mergeCell ref="A8:K8"/>
    <mergeCell ref="J4:K4"/>
    <mergeCell ref="I6:K6"/>
  </mergeCells>
  <phoneticPr fontId="3" type="noConversion"/>
  <pageMargins left="0.23622047244094491" right="0.23622047244094491" top="0.70866141732283472" bottom="0.74803149606299213" header="1.1023622047244095" footer="0.31496062992125984"/>
  <pageSetup paperSize="9" scale="73" orientation="landscape" horizontalDpi="4294967293" r:id="rId1"/>
  <rowBreaks count="9" manualBreakCount="9">
    <brk id="37" max="10" man="1"/>
    <brk id="62" max="10" man="1"/>
    <brk id="90" max="10" man="1"/>
    <brk id="118" max="10" man="1"/>
    <brk id="146" max="10" man="1"/>
    <brk id="173" max="10" man="1"/>
    <brk id="201" max="10" man="1"/>
    <brk id="226" max="10" man="1"/>
    <brk id="2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cp:lastPrinted>2024-03-18T09:15:05Z</cp:lastPrinted>
  <dcterms:created xsi:type="dcterms:W3CDTF">2023-08-07T14:33:43Z</dcterms:created>
  <dcterms:modified xsi:type="dcterms:W3CDTF">2024-03-18T09:15:19Z</dcterms:modified>
</cp:coreProperties>
</file>